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20490" windowHeight="8865" tabRatio="896" activeTab="11"/>
  </bookViews>
  <sheets>
    <sheet name="янв 2020" sheetId="1" r:id="rId1"/>
    <sheet name="2 мес 2020" sheetId="2" r:id="rId2"/>
    <sheet name="3 мес 2020" sheetId="3" r:id="rId3"/>
    <sheet name="4 мес 2020" sheetId="4" r:id="rId4"/>
    <sheet name="5 мес 2020" sheetId="5" r:id="rId5"/>
    <sheet name="6 мес 2020" sheetId="6" r:id="rId6"/>
    <sheet name="7 мес 2020" sheetId="7" r:id="rId7"/>
    <sheet name="8 мес 2020" sheetId="8" r:id="rId8"/>
    <sheet name="9 мес 2020" sheetId="9" r:id="rId9"/>
    <sheet name="10 мес 2020" sheetId="10" r:id="rId10"/>
    <sheet name="11 мес 2020" sheetId="11" r:id="rId11"/>
    <sheet name="12 мес 2020 " sheetId="12" r:id="rId12"/>
  </sheets>
  <definedNames>
    <definedName name="_xlnm.Print_Area" localSheetId="9">'10 мес 2020'!$A$1:$K$75</definedName>
    <definedName name="_xlnm.Print_Area" localSheetId="10">'11 мес 2020'!$A$1:$K$75</definedName>
    <definedName name="_xlnm.Print_Area" localSheetId="11">'12 мес 2020 '!$A$1:$K$75</definedName>
    <definedName name="_xlnm.Print_Area" localSheetId="1">'2 мес 2020'!$A$1:$K$75</definedName>
    <definedName name="_xlnm.Print_Area" localSheetId="2">'3 мес 2020'!$A$1:$K$75</definedName>
    <definedName name="_xlnm.Print_Area" localSheetId="3">'4 мес 2020'!$A$1:$K$75</definedName>
    <definedName name="_xlnm.Print_Area" localSheetId="4">'5 мес 2020'!$A$1:$K$75</definedName>
    <definedName name="_xlnm.Print_Area" localSheetId="5">'6 мес 2020'!$A$1:$K$75</definedName>
    <definedName name="_xlnm.Print_Area" localSheetId="6">'7 мес 2020'!$A$1:$K$75</definedName>
    <definedName name="_xlnm.Print_Area" localSheetId="7">'8 мес 2020'!$A$1:$K$75</definedName>
    <definedName name="_xlnm.Print_Area" localSheetId="8">'9 мес 2020'!$A$1:$K$75</definedName>
    <definedName name="_xlnm.Print_Area" localSheetId="0">'янв 2020'!$A$1:$F$75</definedName>
  </definedNames>
  <calcPr fullCalcOnLoad="1"/>
</workbook>
</file>

<file path=xl/sharedStrings.xml><?xml version="1.0" encoding="utf-8"?>
<sst xmlns="http://schemas.openxmlformats.org/spreadsheetml/2006/main" count="1488" uniqueCount="111">
  <si>
    <t>Ед.</t>
  </si>
  <si>
    <t>Наименование</t>
  </si>
  <si>
    <t>в т.ч. черника</t>
  </si>
  <si>
    <t xml:space="preserve">           опята</t>
  </si>
  <si>
    <t xml:space="preserve">           сборные</t>
  </si>
  <si>
    <t>кг</t>
  </si>
  <si>
    <t>т</t>
  </si>
  <si>
    <t>в т.ч.:  лисичка</t>
  </si>
  <si>
    <t>т.р.</t>
  </si>
  <si>
    <t>грибы сушеные</t>
  </si>
  <si>
    <t>факт</t>
  </si>
  <si>
    <t>желуди                           факт</t>
  </si>
  <si>
    <t>живица                           факт</t>
  </si>
  <si>
    <t>рыба                              факт</t>
  </si>
  <si>
    <t xml:space="preserve">метла хозяйственная.  факт  </t>
  </si>
  <si>
    <t xml:space="preserve">веник банный                 факт             </t>
  </si>
  <si>
    <t>Пчелосемьи                   факт</t>
  </si>
  <si>
    <t xml:space="preserve">Мед товарный               факт     </t>
  </si>
  <si>
    <t>елки новогодние             факт</t>
  </si>
  <si>
    <t xml:space="preserve">Ульи                              факт </t>
  </si>
  <si>
    <t>Продукция пчеловодства</t>
  </si>
  <si>
    <t>Растениеводство</t>
  </si>
  <si>
    <t>картофель                    факт</t>
  </si>
  <si>
    <t>Животноводство</t>
  </si>
  <si>
    <t>ОТЧЕТ</t>
  </si>
  <si>
    <t xml:space="preserve">         ВЕДОМСТВЕННАЯ ОТЧЕТНОСТЬ</t>
  </si>
  <si>
    <t xml:space="preserve">Представляют (с указанием: кто </t>
  </si>
  <si>
    <t>представляет и кому представляется):</t>
  </si>
  <si>
    <t xml:space="preserve">     Периодичность </t>
  </si>
  <si>
    <t xml:space="preserve">     представления</t>
  </si>
  <si>
    <t>сок березовый                факт</t>
  </si>
  <si>
    <t>изм.</t>
  </si>
  <si>
    <t>т.шт.</t>
  </si>
  <si>
    <t>хозяйство,   Гомельскому  ПЛХО</t>
  </si>
  <si>
    <t>Юридические лица,ведущие лесное</t>
  </si>
  <si>
    <t>ОБЪЕМ</t>
  </si>
  <si>
    <t>(кол-во)</t>
  </si>
  <si>
    <t>Примеч.</t>
  </si>
  <si>
    <t>в действ.ценах</t>
  </si>
  <si>
    <t>Срок</t>
  </si>
  <si>
    <t>до 5 числа, следующего</t>
  </si>
  <si>
    <t>за отчетным</t>
  </si>
  <si>
    <t>ежемесячно</t>
  </si>
  <si>
    <t>Наименование организации, представляющей отчетность</t>
  </si>
  <si>
    <t>грибы,в пересч.на свежие, факт</t>
  </si>
  <si>
    <r>
      <t>з</t>
    </r>
    <r>
      <rPr>
        <i/>
        <sz val="8"/>
        <rFont val="Arial Cyr"/>
        <family val="2"/>
      </rPr>
      <t>ерновые                       факт</t>
    </r>
  </si>
  <si>
    <r>
      <t>мясо (конина),</t>
    </r>
    <r>
      <rPr>
        <sz val="8"/>
        <rFont val="Arial Cyr"/>
        <family val="2"/>
      </rPr>
      <t xml:space="preserve">         </t>
    </r>
    <r>
      <rPr>
        <i/>
        <sz val="8"/>
        <rFont val="Arial Cyr"/>
        <family val="2"/>
      </rPr>
      <t xml:space="preserve">   факт</t>
    </r>
  </si>
  <si>
    <t>шт</t>
  </si>
  <si>
    <t>II.Подсобное сельское хоз-во</t>
  </si>
  <si>
    <t xml:space="preserve"> Плоды и ягоды культ. сортов, факт </t>
  </si>
  <si>
    <t xml:space="preserve">  Всего заготовлено:в тыс руб.</t>
  </si>
  <si>
    <t>III. В т. ч.реализовано на экспорт</t>
  </si>
  <si>
    <t>план</t>
  </si>
  <si>
    <t>***********</t>
  </si>
  <si>
    <t>I.Побочное пользов. и заготовка</t>
  </si>
  <si>
    <t xml:space="preserve">           клюква</t>
  </si>
  <si>
    <t xml:space="preserve">           яблоки-дички</t>
  </si>
  <si>
    <t xml:space="preserve">           арония </t>
  </si>
  <si>
    <t xml:space="preserve">           рябина красная и др.</t>
  </si>
  <si>
    <t>в т.ч.  яблоки                 факт</t>
  </si>
  <si>
    <t>солома                        факт</t>
  </si>
  <si>
    <t>Воск                                факт</t>
  </si>
  <si>
    <t>семена                           факт</t>
  </si>
  <si>
    <t xml:space="preserve">хвойная лапка              факт  </t>
  </si>
  <si>
    <t>Дикораст.плоды и ягоды,     факт</t>
  </si>
  <si>
    <r>
      <t xml:space="preserve"> второст. лесных ресурсов, </t>
    </r>
    <r>
      <rPr>
        <b/>
        <sz val="8"/>
        <rFont val="Arial Cyr"/>
        <family val="0"/>
      </rPr>
      <t>тыс.руб.</t>
    </r>
  </si>
  <si>
    <t>сено                            факт</t>
  </si>
  <si>
    <t xml:space="preserve">     второстепенных лесных ресурсов, живицы и </t>
  </si>
  <si>
    <t xml:space="preserve"> подсобного сельского хозяйства</t>
  </si>
  <si>
    <t>шт.</t>
  </si>
  <si>
    <t>ГЛХУ  "Хойникский  лесхоз"</t>
  </si>
  <si>
    <t>с нарастающим итогом</t>
  </si>
  <si>
    <t xml:space="preserve">     о заготовке продукции побочного лесопользования, </t>
  </si>
  <si>
    <t xml:space="preserve">шишки сосны         факт                            </t>
  </si>
  <si>
    <t xml:space="preserve">шишки ели         факт                            </t>
  </si>
  <si>
    <t>сено ГЛФ   факт</t>
  </si>
  <si>
    <t>тыс.руб</t>
  </si>
  <si>
    <t>Сумма, руб</t>
  </si>
  <si>
    <t>Холомеева Татьяна Владимировна</t>
  </si>
  <si>
    <t>Директор</t>
  </si>
  <si>
    <t>В.В.Грицков</t>
  </si>
  <si>
    <t>исп. Назаренко А.М. 4-12-42</t>
  </si>
  <si>
    <t xml:space="preserve">     за   январь  2020 год</t>
  </si>
  <si>
    <t>Дата составления отчета  "5 " февраля  2020  года</t>
  </si>
  <si>
    <t xml:space="preserve">     за   февраль  2020 год</t>
  </si>
  <si>
    <t xml:space="preserve">     за   январь-март  2020 год</t>
  </si>
  <si>
    <t>Дата составления отчета  "6 " апреля  2020  года</t>
  </si>
  <si>
    <t xml:space="preserve">     за   январь-апрель  2020 год</t>
  </si>
  <si>
    <t>Дата составления отчета  "5 " мая  2020  года</t>
  </si>
  <si>
    <t xml:space="preserve">     за   январь-май  2020 год</t>
  </si>
  <si>
    <t>Дата составления отчета  "5 " июня  2020  года</t>
  </si>
  <si>
    <t>исп. Токмаков А.М. 4-12-40</t>
  </si>
  <si>
    <t xml:space="preserve">     за   январь-июнь  2020 год</t>
  </si>
  <si>
    <t>Дата составления отчета  "6 " июля  2020  года</t>
  </si>
  <si>
    <t xml:space="preserve">     за   январь-июль  2020 год</t>
  </si>
  <si>
    <t>Дата составления отчета  "6 " августа  2020  года</t>
  </si>
  <si>
    <t>Дата составления отчета  "6 " сентября  2020  года</t>
  </si>
  <si>
    <t xml:space="preserve">     за   январь-август  2020 год</t>
  </si>
  <si>
    <t xml:space="preserve">     за   январь-сентябрь  2020 год</t>
  </si>
  <si>
    <t>Дата составления отчета  "12 " октября  2020  года</t>
  </si>
  <si>
    <t>Главный инженер</t>
  </si>
  <si>
    <t>Н.А. Рева</t>
  </si>
  <si>
    <t>Директор лесхоза</t>
  </si>
  <si>
    <t>В.В. Грицков</t>
  </si>
  <si>
    <t xml:space="preserve">     за   январь-ноябрь  2020 год</t>
  </si>
  <si>
    <t>Дата составления отчета  "06 " ноября  2020  года</t>
  </si>
  <si>
    <t xml:space="preserve">     за   январь-октябрь  2020 год</t>
  </si>
  <si>
    <t>С.В.Докучаев</t>
  </si>
  <si>
    <t>Дата составления отчета  "06 "января  2021  года</t>
  </si>
  <si>
    <t>исп. Ковалёва л.Н.. 4-12-42</t>
  </si>
  <si>
    <t xml:space="preserve">     за   январь-декабрь  2020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</si>
</sst>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"/>
    <numFmt numFmtId="168" formatCode="#,##0.0&quot;р.&quot;"/>
    <numFmt numFmtId="169" formatCode="#,##0.0_р_."/>
    <numFmt numFmtId="170" formatCode="#,##0_р_."/>
    <numFmt numFmtId="171" formatCode="0.0%"/>
    <numFmt numFmtId="172" formatCode="#,##0.00&quot;р.&quot;"/>
    <numFmt numFmtId="173" formatCode="#,##0.0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sz val="12"/>
      <name val="Arial Cyr"/>
      <family val="0"/>
    </font>
    <font>
      <i/>
      <sz val="9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0"/>
    </font>
    <font>
      <sz val="8"/>
      <name val="Agency FB"/>
      <family val="2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6" fillId="32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33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15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5" borderId="11" xfId="0" applyNumberFormat="1" applyFont="1" applyFill="1" applyBorder="1" applyAlignment="1">
      <alignment horizontal="center"/>
    </xf>
    <xf numFmtId="173" fontId="5" fillId="35" borderId="11" xfId="0" applyNumberFormat="1" applyFont="1" applyFill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3" fontId="4" fillId="35" borderId="11" xfId="0" applyNumberFormat="1" applyFont="1" applyFill="1" applyBorder="1" applyAlignment="1">
      <alignment horizontal="center"/>
    </xf>
    <xf numFmtId="173" fontId="12" fillId="35" borderId="11" xfId="0" applyNumberFormat="1" applyFont="1" applyFill="1" applyBorder="1" applyAlignment="1">
      <alignment horizontal="center"/>
    </xf>
    <xf numFmtId="173" fontId="12" fillId="34" borderId="11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 horizontal="center"/>
    </xf>
    <xf numFmtId="173" fontId="13" fillId="0" borderId="11" xfId="0" applyNumberFormat="1" applyFont="1" applyFill="1" applyBorder="1" applyAlignment="1">
      <alignment horizontal="center"/>
    </xf>
    <xf numFmtId="173" fontId="12" fillId="0" borderId="11" xfId="0" applyNumberFormat="1" applyFont="1" applyBorder="1" applyAlignment="1">
      <alignment horizontal="center"/>
    </xf>
    <xf numFmtId="173" fontId="12" fillId="33" borderId="11" xfId="0" applyNumberFormat="1" applyFont="1" applyFill="1" applyBorder="1" applyAlignment="1">
      <alignment horizontal="center"/>
    </xf>
    <xf numFmtId="173" fontId="12" fillId="32" borderId="11" xfId="0" applyNumberFormat="1" applyFont="1" applyFill="1" applyBorder="1" applyAlignment="1">
      <alignment horizontal="center"/>
    </xf>
    <xf numFmtId="173" fontId="13" fillId="34" borderId="11" xfId="0" applyNumberFormat="1" applyFont="1" applyFill="1" applyBorder="1" applyAlignment="1">
      <alignment horizontal="center"/>
    </xf>
    <xf numFmtId="173" fontId="14" fillId="34" borderId="11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173" fontId="13" fillId="3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36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16">
      <selection activeCell="M52" sqref="M52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0" t="s">
        <v>25</v>
      </c>
      <c r="B1" s="131"/>
      <c r="C1" s="131"/>
      <c r="D1" s="131"/>
      <c r="E1" s="131"/>
      <c r="F1" s="132"/>
    </row>
    <row r="2" spans="1:6" ht="6" customHeight="1">
      <c r="A2" s="146"/>
      <c r="B2" s="147"/>
      <c r="C2" s="147"/>
      <c r="D2" s="147"/>
      <c r="E2" s="147"/>
      <c r="F2" s="148"/>
    </row>
    <row r="3" spans="1:6" ht="6" customHeight="1" hidden="1">
      <c r="A3" s="133"/>
      <c r="B3" s="134"/>
      <c r="C3" s="134"/>
      <c r="D3" s="134"/>
      <c r="E3" s="134"/>
      <c r="F3" s="135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9" t="s">
        <v>24</v>
      </c>
      <c r="B6" s="150"/>
      <c r="C6" s="150"/>
      <c r="D6" s="150"/>
      <c r="E6" s="150"/>
      <c r="F6" s="151"/>
      <c r="G6" s="1"/>
      <c r="H6" s="1"/>
      <c r="I6" s="1"/>
      <c r="J6" s="1"/>
      <c r="M6" s="152" t="s">
        <v>78</v>
      </c>
      <c r="N6" s="152"/>
      <c r="O6" s="152"/>
      <c r="P6" s="152"/>
    </row>
    <row r="7" spans="1:10" ht="15.75">
      <c r="A7" s="153" t="s">
        <v>72</v>
      </c>
      <c r="B7" s="154"/>
      <c r="C7" s="154"/>
      <c r="D7" s="154"/>
      <c r="E7" s="154"/>
      <c r="F7" s="155"/>
      <c r="G7" s="24"/>
      <c r="H7" s="24"/>
      <c r="I7" s="24"/>
      <c r="J7" s="24"/>
    </row>
    <row r="8" spans="1:10" ht="15.75">
      <c r="A8" s="153" t="s">
        <v>67</v>
      </c>
      <c r="B8" s="154"/>
      <c r="C8" s="154"/>
      <c r="D8" s="154"/>
      <c r="E8" s="154"/>
      <c r="F8" s="155"/>
      <c r="G8" s="24"/>
      <c r="H8" s="24"/>
      <c r="I8" s="24"/>
      <c r="J8" s="24"/>
    </row>
    <row r="9" spans="1:10" ht="15.75">
      <c r="A9" s="153" t="s">
        <v>68</v>
      </c>
      <c r="B9" s="154"/>
      <c r="C9" s="154"/>
      <c r="D9" s="154"/>
      <c r="E9" s="154"/>
      <c r="F9" s="155"/>
      <c r="G9" s="24"/>
      <c r="H9" s="24"/>
      <c r="I9" s="24"/>
      <c r="J9" s="24"/>
    </row>
    <row r="10" spans="1:10" ht="15.75">
      <c r="A10" s="127" t="s">
        <v>82</v>
      </c>
      <c r="B10" s="128"/>
      <c r="C10" s="128"/>
      <c r="D10" s="128"/>
      <c r="E10" s="128"/>
      <c r="F10" s="129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0" t="s">
        <v>26</v>
      </c>
      <c r="B14" s="131"/>
      <c r="C14" s="38" t="s">
        <v>39</v>
      </c>
      <c r="D14" s="130" t="s">
        <v>28</v>
      </c>
      <c r="E14" s="131"/>
      <c r="F14" s="132"/>
      <c r="G14" s="29"/>
    </row>
    <row r="15" spans="1:7" ht="15">
      <c r="A15" s="39" t="s">
        <v>27</v>
      </c>
      <c r="B15" s="40"/>
      <c r="C15" s="39" t="s">
        <v>29</v>
      </c>
      <c r="D15" s="133" t="s">
        <v>29</v>
      </c>
      <c r="E15" s="134"/>
      <c r="F15" s="135"/>
      <c r="G15" s="25"/>
    </row>
    <row r="16" spans="1:9" ht="14.25">
      <c r="A16" s="136" t="s">
        <v>34</v>
      </c>
      <c r="B16" s="137"/>
      <c r="C16" s="63" t="s">
        <v>40</v>
      </c>
      <c r="D16" s="138" t="s">
        <v>42</v>
      </c>
      <c r="E16" s="139"/>
      <c r="F16" s="140"/>
      <c r="G16" s="89"/>
      <c r="H16" s="11"/>
      <c r="I16" s="11"/>
    </row>
    <row r="17" spans="1:9" ht="14.25">
      <c r="A17" s="144" t="s">
        <v>33</v>
      </c>
      <c r="B17" s="145"/>
      <c r="C17" s="64" t="s">
        <v>41</v>
      </c>
      <c r="D17" s="141"/>
      <c r="E17" s="142"/>
      <c r="F17" s="143"/>
      <c r="G17" s="90"/>
      <c r="H17" s="11"/>
      <c r="I17" s="11"/>
    </row>
    <row r="18" spans="1:11" ht="14.25">
      <c r="A18" s="116" t="s">
        <v>43</v>
      </c>
      <c r="B18" s="117"/>
      <c r="C18" s="117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18" t="s">
        <v>70</v>
      </c>
      <c r="B19" s="119"/>
      <c r="C19" s="119"/>
      <c r="D19" s="119"/>
      <c r="E19" s="119"/>
      <c r="F19" s="120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1" t="s">
        <v>71</v>
      </c>
      <c r="E21" s="121"/>
      <c r="F21" s="121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2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23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0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0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/>
      <c r="D38" s="102"/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71"/>
      <c r="D50" s="107">
        <f>D51+D52</f>
        <v>0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/>
      <c r="D51" s="108"/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/>
      <c r="D52" s="108"/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/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24" t="s">
        <v>79</v>
      </c>
      <c r="B70" s="125"/>
      <c r="D70" s="126" t="s">
        <v>80</v>
      </c>
      <c r="E70" s="126"/>
      <c r="F70" s="126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14" t="s">
        <v>83</v>
      </c>
      <c r="B73" s="114"/>
      <c r="C73" s="114"/>
      <c r="D73" s="65"/>
      <c r="E73" s="65"/>
      <c r="F73" s="65"/>
    </row>
    <row r="74" spans="1:11" ht="12" customHeight="1">
      <c r="A74" s="115" t="s">
        <v>81</v>
      </c>
      <c r="B74" s="115"/>
      <c r="D74" s="115"/>
      <c r="E74" s="115"/>
      <c r="F74" s="115"/>
      <c r="G74" s="115"/>
      <c r="H74" s="115"/>
      <c r="I74" s="115"/>
      <c r="J74" s="115"/>
      <c r="K74" s="115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1:F3"/>
    <mergeCell ref="A6:F6"/>
    <mergeCell ref="M6:P6"/>
    <mergeCell ref="A7:F7"/>
    <mergeCell ref="A8:F8"/>
    <mergeCell ref="A9:F9"/>
    <mergeCell ref="A10:F10"/>
    <mergeCell ref="A14:B14"/>
    <mergeCell ref="D14:F14"/>
    <mergeCell ref="D15:F15"/>
    <mergeCell ref="A16:B16"/>
    <mergeCell ref="D16:F17"/>
    <mergeCell ref="A17:B17"/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="85" zoomScaleSheetLayoutView="85" zoomScalePageLayoutView="0" workbookViewId="0" topLeftCell="A31">
      <selection activeCell="A11" sqref="A11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0" t="s">
        <v>25</v>
      </c>
      <c r="B1" s="131"/>
      <c r="C1" s="131"/>
      <c r="D1" s="131"/>
      <c r="E1" s="131"/>
      <c r="F1" s="132"/>
    </row>
    <row r="2" spans="1:6" ht="6" customHeight="1">
      <c r="A2" s="146"/>
      <c r="B2" s="147"/>
      <c r="C2" s="147"/>
      <c r="D2" s="147"/>
      <c r="E2" s="147"/>
      <c r="F2" s="148"/>
    </row>
    <row r="3" spans="1:6" ht="6" customHeight="1" hidden="1">
      <c r="A3" s="133"/>
      <c r="B3" s="134"/>
      <c r="C3" s="134"/>
      <c r="D3" s="134"/>
      <c r="E3" s="134"/>
      <c r="F3" s="135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9" t="s">
        <v>24</v>
      </c>
      <c r="B6" s="150"/>
      <c r="C6" s="150"/>
      <c r="D6" s="150"/>
      <c r="E6" s="150"/>
      <c r="F6" s="151"/>
      <c r="G6" s="1"/>
      <c r="H6" s="1"/>
      <c r="I6" s="1"/>
      <c r="J6" s="1"/>
      <c r="M6" s="152" t="s">
        <v>78</v>
      </c>
      <c r="N6" s="152"/>
      <c r="O6" s="152"/>
      <c r="P6" s="152"/>
    </row>
    <row r="7" spans="1:10" ht="15.75">
      <c r="A7" s="153" t="s">
        <v>72</v>
      </c>
      <c r="B7" s="154"/>
      <c r="C7" s="154"/>
      <c r="D7" s="154"/>
      <c r="E7" s="154"/>
      <c r="F7" s="155"/>
      <c r="G7" s="24"/>
      <c r="H7" s="24"/>
      <c r="I7" s="24"/>
      <c r="J7" s="24"/>
    </row>
    <row r="8" spans="1:10" ht="15.75">
      <c r="A8" s="153" t="s">
        <v>67</v>
      </c>
      <c r="B8" s="154"/>
      <c r="C8" s="154"/>
      <c r="D8" s="154"/>
      <c r="E8" s="154"/>
      <c r="F8" s="155"/>
      <c r="G8" s="24"/>
      <c r="H8" s="24"/>
      <c r="I8" s="24"/>
      <c r="J8" s="24"/>
    </row>
    <row r="9" spans="1:10" ht="15.75">
      <c r="A9" s="153" t="s">
        <v>68</v>
      </c>
      <c r="B9" s="154"/>
      <c r="C9" s="154"/>
      <c r="D9" s="154"/>
      <c r="E9" s="154"/>
      <c r="F9" s="155"/>
      <c r="G9" s="24"/>
      <c r="H9" s="24"/>
      <c r="I9" s="24"/>
      <c r="J9" s="24"/>
    </row>
    <row r="10" spans="1:10" ht="15.75">
      <c r="A10" s="127" t="s">
        <v>106</v>
      </c>
      <c r="B10" s="128"/>
      <c r="C10" s="128"/>
      <c r="D10" s="128"/>
      <c r="E10" s="128"/>
      <c r="F10" s="129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0" t="s">
        <v>26</v>
      </c>
      <c r="B14" s="131"/>
      <c r="C14" s="38" t="s">
        <v>39</v>
      </c>
      <c r="D14" s="130" t="s">
        <v>28</v>
      </c>
      <c r="E14" s="131"/>
      <c r="F14" s="132"/>
      <c r="G14" s="29"/>
    </row>
    <row r="15" spans="1:7" ht="15">
      <c r="A15" s="39" t="s">
        <v>27</v>
      </c>
      <c r="B15" s="40"/>
      <c r="C15" s="39" t="s">
        <v>29</v>
      </c>
      <c r="D15" s="133" t="s">
        <v>29</v>
      </c>
      <c r="E15" s="134"/>
      <c r="F15" s="135"/>
      <c r="G15" s="25"/>
    </row>
    <row r="16" spans="1:9" ht="14.25">
      <c r="A16" s="136" t="s">
        <v>34</v>
      </c>
      <c r="B16" s="137"/>
      <c r="C16" s="63" t="s">
        <v>40</v>
      </c>
      <c r="D16" s="138" t="s">
        <v>42</v>
      </c>
      <c r="E16" s="139"/>
      <c r="F16" s="140"/>
      <c r="G16" s="89"/>
      <c r="H16" s="11"/>
      <c r="I16" s="11"/>
    </row>
    <row r="17" spans="1:9" ht="14.25">
      <c r="A17" s="144" t="s">
        <v>33</v>
      </c>
      <c r="B17" s="145"/>
      <c r="C17" s="64" t="s">
        <v>41</v>
      </c>
      <c r="D17" s="141"/>
      <c r="E17" s="142"/>
      <c r="F17" s="143"/>
      <c r="G17" s="90"/>
      <c r="H17" s="11"/>
      <c r="I17" s="11"/>
    </row>
    <row r="18" spans="1:11" ht="14.25">
      <c r="A18" s="116" t="s">
        <v>43</v>
      </c>
      <c r="B18" s="117"/>
      <c r="C18" s="117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18" t="s">
        <v>70</v>
      </c>
      <c r="B19" s="119"/>
      <c r="C19" s="119"/>
      <c r="D19" s="119"/>
      <c r="E19" s="119"/>
      <c r="F19" s="120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1" t="s">
        <v>71</v>
      </c>
      <c r="E21" s="121"/>
      <c r="F21" s="121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2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23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10754.5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10754.5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71"/>
      <c r="D50" s="107">
        <f>D51+D52</f>
        <v>7004.5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>
        <f>0.39+0.61</f>
        <v>1</v>
      </c>
      <c r="D51" s="108">
        <v>7000</v>
      </c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>
        <v>15</v>
      </c>
      <c r="D52" s="108">
        <f>15*0.3</f>
        <v>4.5</v>
      </c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70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24" t="s">
        <v>102</v>
      </c>
      <c r="B70" s="125"/>
      <c r="D70" s="126" t="s">
        <v>103</v>
      </c>
      <c r="E70" s="126"/>
      <c r="F70" s="126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14" t="s">
        <v>105</v>
      </c>
      <c r="B73" s="114"/>
      <c r="C73" s="114"/>
      <c r="D73" s="65"/>
      <c r="E73" s="65"/>
      <c r="F73" s="65"/>
    </row>
    <row r="74" spans="1:11" ht="12" customHeight="1">
      <c r="A74" s="115" t="s">
        <v>91</v>
      </c>
      <c r="B74" s="115"/>
      <c r="D74" s="115"/>
      <c r="E74" s="115"/>
      <c r="F74" s="115"/>
      <c r="G74" s="115"/>
      <c r="H74" s="115"/>
      <c r="I74" s="115"/>
      <c r="J74" s="115"/>
      <c r="K74" s="115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  <mergeCell ref="A10:F10"/>
    <mergeCell ref="A14:B14"/>
    <mergeCell ref="D14:F14"/>
    <mergeCell ref="D15:F15"/>
    <mergeCell ref="A16:B16"/>
    <mergeCell ref="D16:F17"/>
    <mergeCell ref="A17:B17"/>
    <mergeCell ref="A1:F3"/>
    <mergeCell ref="A6:F6"/>
    <mergeCell ref="M6:P6"/>
    <mergeCell ref="A7:F7"/>
    <mergeCell ref="A8:F8"/>
    <mergeCell ref="A9:F9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="85" zoomScaleSheetLayoutView="85" zoomScalePageLayoutView="0" workbookViewId="0" topLeftCell="A28">
      <selection activeCell="U69" sqref="U69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0" t="s">
        <v>25</v>
      </c>
      <c r="B1" s="131"/>
      <c r="C1" s="131"/>
      <c r="D1" s="131"/>
      <c r="E1" s="131"/>
      <c r="F1" s="132"/>
    </row>
    <row r="2" spans="1:6" ht="6" customHeight="1">
      <c r="A2" s="146"/>
      <c r="B2" s="147"/>
      <c r="C2" s="147"/>
      <c r="D2" s="147"/>
      <c r="E2" s="147"/>
      <c r="F2" s="148"/>
    </row>
    <row r="3" spans="1:6" ht="6" customHeight="1" hidden="1">
      <c r="A3" s="133"/>
      <c r="B3" s="134"/>
      <c r="C3" s="134"/>
      <c r="D3" s="134"/>
      <c r="E3" s="134"/>
      <c r="F3" s="135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9" t="s">
        <v>24</v>
      </c>
      <c r="B6" s="150"/>
      <c r="C6" s="150"/>
      <c r="D6" s="150"/>
      <c r="E6" s="150"/>
      <c r="F6" s="151"/>
      <c r="G6" s="1"/>
      <c r="H6" s="1"/>
      <c r="I6" s="1"/>
      <c r="J6" s="1"/>
      <c r="M6" s="152" t="s">
        <v>78</v>
      </c>
      <c r="N6" s="152"/>
      <c r="O6" s="152"/>
      <c r="P6" s="152"/>
    </row>
    <row r="7" spans="1:10" ht="15.75">
      <c r="A7" s="153" t="s">
        <v>72</v>
      </c>
      <c r="B7" s="154"/>
      <c r="C7" s="154"/>
      <c r="D7" s="154"/>
      <c r="E7" s="154"/>
      <c r="F7" s="155"/>
      <c r="G7" s="24"/>
      <c r="H7" s="24"/>
      <c r="I7" s="24"/>
      <c r="J7" s="24"/>
    </row>
    <row r="8" spans="1:10" ht="15.75">
      <c r="A8" s="153" t="s">
        <v>67</v>
      </c>
      <c r="B8" s="154"/>
      <c r="C8" s="154"/>
      <c r="D8" s="154"/>
      <c r="E8" s="154"/>
      <c r="F8" s="155"/>
      <c r="G8" s="24"/>
      <c r="H8" s="24"/>
      <c r="I8" s="24"/>
      <c r="J8" s="24"/>
    </row>
    <row r="9" spans="1:10" ht="15.75">
      <c r="A9" s="153" t="s">
        <v>68</v>
      </c>
      <c r="B9" s="154"/>
      <c r="C9" s="154"/>
      <c r="D9" s="154"/>
      <c r="E9" s="154"/>
      <c r="F9" s="155"/>
      <c r="G9" s="24"/>
      <c r="H9" s="24"/>
      <c r="I9" s="24"/>
      <c r="J9" s="24"/>
    </row>
    <row r="10" spans="1:10" ht="15.75">
      <c r="A10" s="127" t="s">
        <v>104</v>
      </c>
      <c r="B10" s="128"/>
      <c r="C10" s="128"/>
      <c r="D10" s="128"/>
      <c r="E10" s="128"/>
      <c r="F10" s="129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0" t="s">
        <v>26</v>
      </c>
      <c r="B14" s="131"/>
      <c r="C14" s="38" t="s">
        <v>39</v>
      </c>
      <c r="D14" s="130" t="s">
        <v>28</v>
      </c>
      <c r="E14" s="131"/>
      <c r="F14" s="132"/>
      <c r="G14" s="29"/>
    </row>
    <row r="15" spans="1:7" ht="15">
      <c r="A15" s="39" t="s">
        <v>27</v>
      </c>
      <c r="B15" s="40"/>
      <c r="C15" s="39" t="s">
        <v>29</v>
      </c>
      <c r="D15" s="133" t="s">
        <v>29</v>
      </c>
      <c r="E15" s="134"/>
      <c r="F15" s="135"/>
      <c r="G15" s="25"/>
    </row>
    <row r="16" spans="1:9" ht="14.25">
      <c r="A16" s="136" t="s">
        <v>34</v>
      </c>
      <c r="B16" s="137"/>
      <c r="C16" s="63" t="s">
        <v>40</v>
      </c>
      <c r="D16" s="138" t="s">
        <v>42</v>
      </c>
      <c r="E16" s="139"/>
      <c r="F16" s="140"/>
      <c r="G16" s="89"/>
      <c r="H16" s="11"/>
      <c r="I16" s="11"/>
    </row>
    <row r="17" spans="1:9" ht="14.25">
      <c r="A17" s="144" t="s">
        <v>33</v>
      </c>
      <c r="B17" s="145"/>
      <c r="C17" s="64" t="s">
        <v>41</v>
      </c>
      <c r="D17" s="141"/>
      <c r="E17" s="142"/>
      <c r="F17" s="143"/>
      <c r="G17" s="90"/>
      <c r="H17" s="11"/>
      <c r="I17" s="11"/>
    </row>
    <row r="18" spans="1:11" ht="14.25">
      <c r="A18" s="116" t="s">
        <v>43</v>
      </c>
      <c r="B18" s="117"/>
      <c r="C18" s="117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18" t="s">
        <v>70</v>
      </c>
      <c r="B19" s="119"/>
      <c r="C19" s="119"/>
      <c r="D19" s="119"/>
      <c r="E19" s="119"/>
      <c r="F19" s="120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1" t="s">
        <v>71</v>
      </c>
      <c r="E21" s="121"/>
      <c r="F21" s="121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2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23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10754.5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10754.5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71"/>
      <c r="D50" s="107">
        <f>D51+D52</f>
        <v>7004.5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>
        <f>0.39+0.61</f>
        <v>1</v>
      </c>
      <c r="D51" s="108">
        <v>7000</v>
      </c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>
        <v>15</v>
      </c>
      <c r="D52" s="108">
        <f>15*0.3</f>
        <v>4.5</v>
      </c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70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24" t="s">
        <v>102</v>
      </c>
      <c r="B70" s="125"/>
      <c r="D70" s="126" t="s">
        <v>103</v>
      </c>
      <c r="E70" s="126"/>
      <c r="F70" s="126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14" t="s">
        <v>105</v>
      </c>
      <c r="B73" s="114"/>
      <c r="C73" s="114"/>
      <c r="D73" s="65"/>
      <c r="E73" s="65"/>
      <c r="F73" s="65"/>
    </row>
    <row r="74" spans="1:11" ht="12" customHeight="1">
      <c r="A74" s="115" t="s">
        <v>91</v>
      </c>
      <c r="B74" s="115"/>
      <c r="D74" s="115"/>
      <c r="E74" s="115"/>
      <c r="F74" s="115"/>
      <c r="G74" s="115"/>
      <c r="H74" s="115"/>
      <c r="I74" s="115"/>
      <c r="J74" s="115"/>
      <c r="K74" s="115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1:F3"/>
    <mergeCell ref="A6:F6"/>
    <mergeCell ref="M6:P6"/>
    <mergeCell ref="A7:F7"/>
    <mergeCell ref="A8:F8"/>
    <mergeCell ref="A9:F9"/>
    <mergeCell ref="A10:F10"/>
    <mergeCell ref="A14:B14"/>
    <mergeCell ref="D14:F14"/>
    <mergeCell ref="D15:F15"/>
    <mergeCell ref="A16:B16"/>
    <mergeCell ref="D16:F17"/>
    <mergeCell ref="A17:B17"/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85" zoomScaleSheetLayoutView="85" zoomScalePageLayoutView="0" workbookViewId="0" topLeftCell="A25">
      <selection activeCell="Q31" sqref="Q31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0" t="s">
        <v>25</v>
      </c>
      <c r="B1" s="131"/>
      <c r="C1" s="131"/>
      <c r="D1" s="131"/>
      <c r="E1" s="131"/>
      <c r="F1" s="132"/>
    </row>
    <row r="2" spans="1:6" ht="6" customHeight="1">
      <c r="A2" s="146"/>
      <c r="B2" s="147"/>
      <c r="C2" s="147"/>
      <c r="D2" s="147"/>
      <c r="E2" s="147"/>
      <c r="F2" s="148"/>
    </row>
    <row r="3" spans="1:6" ht="6" customHeight="1" hidden="1">
      <c r="A3" s="133"/>
      <c r="B3" s="134"/>
      <c r="C3" s="134"/>
      <c r="D3" s="134"/>
      <c r="E3" s="134"/>
      <c r="F3" s="135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9" t="s">
        <v>24</v>
      </c>
      <c r="B6" s="150"/>
      <c r="C6" s="150"/>
      <c r="D6" s="150"/>
      <c r="E6" s="150"/>
      <c r="F6" s="151"/>
      <c r="G6" s="1"/>
      <c r="H6" s="1"/>
      <c r="I6" s="1"/>
      <c r="J6" s="1"/>
      <c r="M6" s="152" t="s">
        <v>78</v>
      </c>
      <c r="N6" s="152"/>
      <c r="O6" s="152"/>
      <c r="P6" s="152"/>
    </row>
    <row r="7" spans="1:10" ht="15.75">
      <c r="A7" s="153" t="s">
        <v>72</v>
      </c>
      <c r="B7" s="154"/>
      <c r="C7" s="154"/>
      <c r="D7" s="154"/>
      <c r="E7" s="154"/>
      <c r="F7" s="155"/>
      <c r="G7" s="24"/>
      <c r="H7" s="24"/>
      <c r="I7" s="24"/>
      <c r="J7" s="24"/>
    </row>
    <row r="8" spans="1:10" ht="15.75">
      <c r="A8" s="153" t="s">
        <v>67</v>
      </c>
      <c r="B8" s="154"/>
      <c r="C8" s="154"/>
      <c r="D8" s="154"/>
      <c r="E8" s="154"/>
      <c r="F8" s="155"/>
      <c r="G8" s="24"/>
      <c r="H8" s="24"/>
      <c r="I8" s="24"/>
      <c r="J8" s="24"/>
    </row>
    <row r="9" spans="1:10" ht="15.75">
      <c r="A9" s="153" t="s">
        <v>68</v>
      </c>
      <c r="B9" s="154"/>
      <c r="C9" s="154"/>
      <c r="D9" s="154"/>
      <c r="E9" s="154"/>
      <c r="F9" s="155"/>
      <c r="G9" s="24"/>
      <c r="H9" s="24"/>
      <c r="I9" s="24"/>
      <c r="J9" s="24"/>
    </row>
    <row r="10" spans="1:10" ht="15.75">
      <c r="A10" s="127" t="s">
        <v>110</v>
      </c>
      <c r="B10" s="128"/>
      <c r="C10" s="128"/>
      <c r="D10" s="128"/>
      <c r="E10" s="128"/>
      <c r="F10" s="129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0" t="s">
        <v>26</v>
      </c>
      <c r="B14" s="131"/>
      <c r="C14" s="38" t="s">
        <v>39</v>
      </c>
      <c r="D14" s="130" t="s">
        <v>28</v>
      </c>
      <c r="E14" s="131"/>
      <c r="F14" s="132"/>
      <c r="G14" s="29"/>
    </row>
    <row r="15" spans="1:7" ht="15">
      <c r="A15" s="39" t="s">
        <v>27</v>
      </c>
      <c r="B15" s="40"/>
      <c r="C15" s="39" t="s">
        <v>29</v>
      </c>
      <c r="D15" s="133" t="s">
        <v>29</v>
      </c>
      <c r="E15" s="134"/>
      <c r="F15" s="135"/>
      <c r="G15" s="25"/>
    </row>
    <row r="16" spans="1:9" ht="14.25">
      <c r="A16" s="136" t="s">
        <v>34</v>
      </c>
      <c r="B16" s="137"/>
      <c r="C16" s="63" t="s">
        <v>40</v>
      </c>
      <c r="D16" s="138" t="s">
        <v>42</v>
      </c>
      <c r="E16" s="139"/>
      <c r="F16" s="140"/>
      <c r="G16" s="89"/>
      <c r="H16" s="11"/>
      <c r="I16" s="11"/>
    </row>
    <row r="17" spans="1:9" ht="14.25">
      <c r="A17" s="144" t="s">
        <v>33</v>
      </c>
      <c r="B17" s="145"/>
      <c r="C17" s="64" t="s">
        <v>41</v>
      </c>
      <c r="D17" s="141"/>
      <c r="E17" s="142"/>
      <c r="F17" s="143"/>
      <c r="G17" s="90"/>
      <c r="H17" s="11"/>
      <c r="I17" s="11"/>
    </row>
    <row r="18" spans="1:11" ht="14.25">
      <c r="A18" s="116" t="s">
        <v>43</v>
      </c>
      <c r="B18" s="117"/>
      <c r="C18" s="117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18" t="s">
        <v>70</v>
      </c>
      <c r="B19" s="119"/>
      <c r="C19" s="119"/>
      <c r="D19" s="119"/>
      <c r="E19" s="119"/>
      <c r="F19" s="120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1" t="s">
        <v>71</v>
      </c>
      <c r="E21" s="121"/>
      <c r="F21" s="121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2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23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14784.74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14784.74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>
        <v>550</v>
      </c>
      <c r="D49" s="102">
        <v>4030.24</v>
      </c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71"/>
      <c r="D50" s="107">
        <f>D51+D52</f>
        <v>7004.5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>
        <f>0.39+0.61</f>
        <v>1</v>
      </c>
      <c r="D51" s="108">
        <v>7000</v>
      </c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>
        <v>15</v>
      </c>
      <c r="D52" s="108">
        <f>15*0.3</f>
        <v>4.5</v>
      </c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70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24" t="s">
        <v>102</v>
      </c>
      <c r="B70" s="125"/>
      <c r="D70" s="126" t="s">
        <v>107</v>
      </c>
      <c r="E70" s="126"/>
      <c r="F70" s="126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14" t="s">
        <v>108</v>
      </c>
      <c r="B73" s="114"/>
      <c r="C73" s="114"/>
      <c r="D73" s="65"/>
      <c r="E73" s="65"/>
      <c r="F73" s="65"/>
    </row>
    <row r="74" spans="1:11" ht="12" customHeight="1">
      <c r="A74" s="115" t="s">
        <v>109</v>
      </c>
      <c r="B74" s="115"/>
      <c r="D74" s="115"/>
      <c r="E74" s="115"/>
      <c r="F74" s="115"/>
      <c r="G74" s="115"/>
      <c r="H74" s="115"/>
      <c r="I74" s="115"/>
      <c r="J74" s="115"/>
      <c r="K74" s="115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  <mergeCell ref="A10:F10"/>
    <mergeCell ref="A14:B14"/>
    <mergeCell ref="D14:F14"/>
    <mergeCell ref="D15:F15"/>
    <mergeCell ref="A16:B16"/>
    <mergeCell ref="D16:F17"/>
    <mergeCell ref="A17:B17"/>
    <mergeCell ref="A1:F3"/>
    <mergeCell ref="A6:F6"/>
    <mergeCell ref="M6:P6"/>
    <mergeCell ref="A7:F7"/>
    <mergeCell ref="A8:F8"/>
    <mergeCell ref="A9:F9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37">
      <selection activeCell="F31" sqref="F31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0" t="s">
        <v>25</v>
      </c>
      <c r="B1" s="131"/>
      <c r="C1" s="131"/>
      <c r="D1" s="131"/>
      <c r="E1" s="131"/>
      <c r="F1" s="132"/>
    </row>
    <row r="2" spans="1:6" ht="6" customHeight="1">
      <c r="A2" s="146"/>
      <c r="B2" s="147"/>
      <c r="C2" s="147"/>
      <c r="D2" s="147"/>
      <c r="E2" s="147"/>
      <c r="F2" s="148"/>
    </row>
    <row r="3" spans="1:6" ht="6" customHeight="1" hidden="1">
      <c r="A3" s="133"/>
      <c r="B3" s="134"/>
      <c r="C3" s="134"/>
      <c r="D3" s="134"/>
      <c r="E3" s="134"/>
      <c r="F3" s="135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9" t="s">
        <v>24</v>
      </c>
      <c r="B6" s="150"/>
      <c r="C6" s="150"/>
      <c r="D6" s="150"/>
      <c r="E6" s="150"/>
      <c r="F6" s="151"/>
      <c r="G6" s="1"/>
      <c r="H6" s="1"/>
      <c r="I6" s="1"/>
      <c r="J6" s="1"/>
      <c r="M6" s="152" t="s">
        <v>78</v>
      </c>
      <c r="N6" s="152"/>
      <c r="O6" s="152"/>
      <c r="P6" s="152"/>
    </row>
    <row r="7" spans="1:10" ht="15.75">
      <c r="A7" s="153" t="s">
        <v>72</v>
      </c>
      <c r="B7" s="154"/>
      <c r="C7" s="154"/>
      <c r="D7" s="154"/>
      <c r="E7" s="154"/>
      <c r="F7" s="155"/>
      <c r="G7" s="24"/>
      <c r="H7" s="24"/>
      <c r="I7" s="24"/>
      <c r="J7" s="24"/>
    </row>
    <row r="8" spans="1:10" ht="15.75">
      <c r="A8" s="153" t="s">
        <v>67</v>
      </c>
      <c r="B8" s="154"/>
      <c r="C8" s="154"/>
      <c r="D8" s="154"/>
      <c r="E8" s="154"/>
      <c r="F8" s="155"/>
      <c r="G8" s="24"/>
      <c r="H8" s="24"/>
      <c r="I8" s="24"/>
      <c r="J8" s="24"/>
    </row>
    <row r="9" spans="1:10" ht="15.75">
      <c r="A9" s="153" t="s">
        <v>68</v>
      </c>
      <c r="B9" s="154"/>
      <c r="C9" s="154"/>
      <c r="D9" s="154"/>
      <c r="E9" s="154"/>
      <c r="F9" s="155"/>
      <c r="G9" s="24"/>
      <c r="H9" s="24"/>
      <c r="I9" s="24"/>
      <c r="J9" s="24"/>
    </row>
    <row r="10" spans="1:10" ht="15.75">
      <c r="A10" s="127" t="s">
        <v>84</v>
      </c>
      <c r="B10" s="128"/>
      <c r="C10" s="128"/>
      <c r="D10" s="128"/>
      <c r="E10" s="128"/>
      <c r="F10" s="129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0" t="s">
        <v>26</v>
      </c>
      <c r="B14" s="131"/>
      <c r="C14" s="38" t="s">
        <v>39</v>
      </c>
      <c r="D14" s="130" t="s">
        <v>28</v>
      </c>
      <c r="E14" s="131"/>
      <c r="F14" s="132"/>
      <c r="G14" s="29"/>
    </row>
    <row r="15" spans="1:7" ht="15">
      <c r="A15" s="39" t="s">
        <v>27</v>
      </c>
      <c r="B15" s="40"/>
      <c r="C15" s="39" t="s">
        <v>29</v>
      </c>
      <c r="D15" s="133" t="s">
        <v>29</v>
      </c>
      <c r="E15" s="134"/>
      <c r="F15" s="135"/>
      <c r="G15" s="25"/>
    </row>
    <row r="16" spans="1:9" ht="14.25">
      <c r="A16" s="136" t="s">
        <v>34</v>
      </c>
      <c r="B16" s="137"/>
      <c r="C16" s="63" t="s">
        <v>40</v>
      </c>
      <c r="D16" s="138" t="s">
        <v>42</v>
      </c>
      <c r="E16" s="139"/>
      <c r="F16" s="140"/>
      <c r="G16" s="89"/>
      <c r="H16" s="11"/>
      <c r="I16" s="11"/>
    </row>
    <row r="17" spans="1:9" ht="14.25">
      <c r="A17" s="144" t="s">
        <v>33</v>
      </c>
      <c r="B17" s="145"/>
      <c r="C17" s="64" t="s">
        <v>41</v>
      </c>
      <c r="D17" s="141"/>
      <c r="E17" s="142"/>
      <c r="F17" s="143"/>
      <c r="G17" s="90"/>
      <c r="H17" s="11"/>
      <c r="I17" s="11"/>
    </row>
    <row r="18" spans="1:11" ht="14.25">
      <c r="A18" s="116" t="s">
        <v>43</v>
      </c>
      <c r="B18" s="117"/>
      <c r="C18" s="117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18" t="s">
        <v>70</v>
      </c>
      <c r="B19" s="119"/>
      <c r="C19" s="119"/>
      <c r="D19" s="119"/>
      <c r="E19" s="119"/>
      <c r="F19" s="120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1" t="s">
        <v>71</v>
      </c>
      <c r="E21" s="121"/>
      <c r="F21" s="121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2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23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0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0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/>
      <c r="D38" s="102"/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71"/>
      <c r="D50" s="107">
        <f>D51+D52</f>
        <v>0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/>
      <c r="D51" s="108"/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/>
      <c r="D52" s="108"/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/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24" t="s">
        <v>79</v>
      </c>
      <c r="B70" s="125"/>
      <c r="D70" s="126" t="s">
        <v>80</v>
      </c>
      <c r="E70" s="126"/>
      <c r="F70" s="126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14" t="s">
        <v>83</v>
      </c>
      <c r="B73" s="114"/>
      <c r="C73" s="114"/>
      <c r="D73" s="65"/>
      <c r="E73" s="65"/>
      <c r="F73" s="65"/>
    </row>
    <row r="74" spans="1:11" ht="12" customHeight="1">
      <c r="A74" s="115" t="s">
        <v>81</v>
      </c>
      <c r="B74" s="115"/>
      <c r="D74" s="115"/>
      <c r="E74" s="115"/>
      <c r="F74" s="115"/>
      <c r="G74" s="115"/>
      <c r="H74" s="115"/>
      <c r="I74" s="115"/>
      <c r="J74" s="115"/>
      <c r="K74" s="115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  <mergeCell ref="A10:F10"/>
    <mergeCell ref="A14:B14"/>
    <mergeCell ref="D14:F14"/>
    <mergeCell ref="D15:F15"/>
    <mergeCell ref="A16:B16"/>
    <mergeCell ref="D16:F17"/>
    <mergeCell ref="A17:B17"/>
    <mergeCell ref="A1:F3"/>
    <mergeCell ref="A6:F6"/>
    <mergeCell ref="M6:P6"/>
    <mergeCell ref="A7:F7"/>
    <mergeCell ref="A8:F8"/>
    <mergeCell ref="A9:F9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25">
      <selection activeCell="C53" sqref="C53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0" t="s">
        <v>25</v>
      </c>
      <c r="B1" s="131"/>
      <c r="C1" s="131"/>
      <c r="D1" s="131"/>
      <c r="E1" s="131"/>
      <c r="F1" s="132"/>
    </row>
    <row r="2" spans="1:6" ht="6" customHeight="1">
      <c r="A2" s="146"/>
      <c r="B2" s="147"/>
      <c r="C2" s="147"/>
      <c r="D2" s="147"/>
      <c r="E2" s="147"/>
      <c r="F2" s="148"/>
    </row>
    <row r="3" spans="1:6" ht="6" customHeight="1" hidden="1">
      <c r="A3" s="133"/>
      <c r="B3" s="134"/>
      <c r="C3" s="134"/>
      <c r="D3" s="134"/>
      <c r="E3" s="134"/>
      <c r="F3" s="135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9" t="s">
        <v>24</v>
      </c>
      <c r="B6" s="150"/>
      <c r="C6" s="150"/>
      <c r="D6" s="150"/>
      <c r="E6" s="150"/>
      <c r="F6" s="151"/>
      <c r="G6" s="1"/>
      <c r="H6" s="1"/>
      <c r="I6" s="1"/>
      <c r="J6" s="1"/>
      <c r="M6" s="152" t="s">
        <v>78</v>
      </c>
      <c r="N6" s="152"/>
      <c r="O6" s="152"/>
      <c r="P6" s="152"/>
    </row>
    <row r="7" spans="1:10" ht="15.75">
      <c r="A7" s="153" t="s">
        <v>72</v>
      </c>
      <c r="B7" s="154"/>
      <c r="C7" s="154"/>
      <c r="D7" s="154"/>
      <c r="E7" s="154"/>
      <c r="F7" s="155"/>
      <c r="G7" s="24"/>
      <c r="H7" s="24"/>
      <c r="I7" s="24"/>
      <c r="J7" s="24"/>
    </row>
    <row r="8" spans="1:10" ht="15.75">
      <c r="A8" s="153" t="s">
        <v>67</v>
      </c>
      <c r="B8" s="154"/>
      <c r="C8" s="154"/>
      <c r="D8" s="154"/>
      <c r="E8" s="154"/>
      <c r="F8" s="155"/>
      <c r="G8" s="24"/>
      <c r="H8" s="24"/>
      <c r="I8" s="24"/>
      <c r="J8" s="24"/>
    </row>
    <row r="9" spans="1:10" ht="15.75">
      <c r="A9" s="153" t="s">
        <v>68</v>
      </c>
      <c r="B9" s="154"/>
      <c r="C9" s="154"/>
      <c r="D9" s="154"/>
      <c r="E9" s="154"/>
      <c r="F9" s="155"/>
      <c r="G9" s="24"/>
      <c r="H9" s="24"/>
      <c r="I9" s="24"/>
      <c r="J9" s="24"/>
    </row>
    <row r="10" spans="1:10" ht="15.75">
      <c r="A10" s="127" t="s">
        <v>85</v>
      </c>
      <c r="B10" s="128"/>
      <c r="C10" s="128"/>
      <c r="D10" s="128"/>
      <c r="E10" s="128"/>
      <c r="F10" s="129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0" t="s">
        <v>26</v>
      </c>
      <c r="B14" s="131"/>
      <c r="C14" s="38" t="s">
        <v>39</v>
      </c>
      <c r="D14" s="130" t="s">
        <v>28</v>
      </c>
      <c r="E14" s="131"/>
      <c r="F14" s="132"/>
      <c r="G14" s="29"/>
    </row>
    <row r="15" spans="1:7" ht="15">
      <c r="A15" s="39" t="s">
        <v>27</v>
      </c>
      <c r="B15" s="40"/>
      <c r="C15" s="39" t="s">
        <v>29</v>
      </c>
      <c r="D15" s="133" t="s">
        <v>29</v>
      </c>
      <c r="E15" s="134"/>
      <c r="F15" s="135"/>
      <c r="G15" s="25"/>
    </row>
    <row r="16" spans="1:9" ht="14.25">
      <c r="A16" s="136" t="s">
        <v>34</v>
      </c>
      <c r="B16" s="137"/>
      <c r="C16" s="63" t="s">
        <v>40</v>
      </c>
      <c r="D16" s="138" t="s">
        <v>42</v>
      </c>
      <c r="E16" s="139"/>
      <c r="F16" s="140"/>
      <c r="G16" s="89"/>
      <c r="H16" s="11"/>
      <c r="I16" s="11"/>
    </row>
    <row r="17" spans="1:9" ht="14.25">
      <c r="A17" s="144" t="s">
        <v>33</v>
      </c>
      <c r="B17" s="145"/>
      <c r="C17" s="64" t="s">
        <v>41</v>
      </c>
      <c r="D17" s="141"/>
      <c r="E17" s="142"/>
      <c r="F17" s="143"/>
      <c r="G17" s="90"/>
      <c r="H17" s="11"/>
      <c r="I17" s="11"/>
    </row>
    <row r="18" spans="1:11" ht="14.25">
      <c r="A18" s="116" t="s">
        <v>43</v>
      </c>
      <c r="B18" s="117"/>
      <c r="C18" s="117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18" t="s">
        <v>70</v>
      </c>
      <c r="B19" s="119"/>
      <c r="C19" s="119"/>
      <c r="D19" s="119"/>
      <c r="E19" s="119"/>
      <c r="F19" s="120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1" t="s">
        <v>71</v>
      </c>
      <c r="E21" s="121"/>
      <c r="F21" s="121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2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23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2464.38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2464.38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19.715</v>
      </c>
      <c r="D38" s="102">
        <v>2464.38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71"/>
      <c r="D50" s="107">
        <f>D51+D52</f>
        <v>0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/>
      <c r="D51" s="108"/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/>
      <c r="D52" s="108"/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/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24" t="s">
        <v>79</v>
      </c>
      <c r="B70" s="125"/>
      <c r="D70" s="126" t="s">
        <v>80</v>
      </c>
      <c r="E70" s="126"/>
      <c r="F70" s="126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14" t="s">
        <v>86</v>
      </c>
      <c r="B73" s="114"/>
      <c r="C73" s="114"/>
      <c r="D73" s="65"/>
      <c r="E73" s="65"/>
      <c r="F73" s="65"/>
    </row>
    <row r="74" spans="1:11" ht="12" customHeight="1">
      <c r="A74" s="115" t="s">
        <v>81</v>
      </c>
      <c r="B74" s="115"/>
      <c r="D74" s="115"/>
      <c r="E74" s="115"/>
      <c r="F74" s="115"/>
      <c r="G74" s="115"/>
      <c r="H74" s="115"/>
      <c r="I74" s="115"/>
      <c r="J74" s="115"/>
      <c r="K74" s="115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1:F3"/>
    <mergeCell ref="A6:F6"/>
    <mergeCell ref="M6:P6"/>
    <mergeCell ref="A7:F7"/>
    <mergeCell ref="A8:F8"/>
    <mergeCell ref="A9:F9"/>
    <mergeCell ref="A10:F10"/>
    <mergeCell ref="A14:B14"/>
    <mergeCell ref="D14:F14"/>
    <mergeCell ref="D15:F15"/>
    <mergeCell ref="A16:B16"/>
    <mergeCell ref="D16:F17"/>
    <mergeCell ref="A17:B17"/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1">
      <selection activeCell="C54" sqref="C54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0" t="s">
        <v>25</v>
      </c>
      <c r="B1" s="131"/>
      <c r="C1" s="131"/>
      <c r="D1" s="131"/>
      <c r="E1" s="131"/>
      <c r="F1" s="132"/>
    </row>
    <row r="2" spans="1:6" ht="6" customHeight="1">
      <c r="A2" s="146"/>
      <c r="B2" s="147"/>
      <c r="C2" s="147"/>
      <c r="D2" s="147"/>
      <c r="E2" s="147"/>
      <c r="F2" s="148"/>
    </row>
    <row r="3" spans="1:6" ht="6" customHeight="1" hidden="1">
      <c r="A3" s="133"/>
      <c r="B3" s="134"/>
      <c r="C3" s="134"/>
      <c r="D3" s="134"/>
      <c r="E3" s="134"/>
      <c r="F3" s="135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9" t="s">
        <v>24</v>
      </c>
      <c r="B6" s="150"/>
      <c r="C6" s="150"/>
      <c r="D6" s="150"/>
      <c r="E6" s="150"/>
      <c r="F6" s="151"/>
      <c r="G6" s="1"/>
      <c r="H6" s="1"/>
      <c r="I6" s="1"/>
      <c r="J6" s="1"/>
      <c r="M6" s="152" t="s">
        <v>78</v>
      </c>
      <c r="N6" s="152"/>
      <c r="O6" s="152"/>
      <c r="P6" s="152"/>
    </row>
    <row r="7" spans="1:10" ht="15.75">
      <c r="A7" s="153" t="s">
        <v>72</v>
      </c>
      <c r="B7" s="154"/>
      <c r="C7" s="154"/>
      <c r="D7" s="154"/>
      <c r="E7" s="154"/>
      <c r="F7" s="155"/>
      <c r="G7" s="24"/>
      <c r="H7" s="24"/>
      <c r="I7" s="24"/>
      <c r="J7" s="24"/>
    </row>
    <row r="8" spans="1:10" ht="15.75">
      <c r="A8" s="153" t="s">
        <v>67</v>
      </c>
      <c r="B8" s="154"/>
      <c r="C8" s="154"/>
      <c r="D8" s="154"/>
      <c r="E8" s="154"/>
      <c r="F8" s="155"/>
      <c r="G8" s="24"/>
      <c r="H8" s="24"/>
      <c r="I8" s="24"/>
      <c r="J8" s="24"/>
    </row>
    <row r="9" spans="1:10" ht="15.75">
      <c r="A9" s="153" t="s">
        <v>68</v>
      </c>
      <c r="B9" s="154"/>
      <c r="C9" s="154"/>
      <c r="D9" s="154"/>
      <c r="E9" s="154"/>
      <c r="F9" s="155"/>
      <c r="G9" s="24"/>
      <c r="H9" s="24"/>
      <c r="I9" s="24"/>
      <c r="J9" s="24"/>
    </row>
    <row r="10" spans="1:10" ht="15.75">
      <c r="A10" s="127" t="s">
        <v>87</v>
      </c>
      <c r="B10" s="128"/>
      <c r="C10" s="128"/>
      <c r="D10" s="128"/>
      <c r="E10" s="128"/>
      <c r="F10" s="129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0" t="s">
        <v>26</v>
      </c>
      <c r="B14" s="131"/>
      <c r="C14" s="38" t="s">
        <v>39</v>
      </c>
      <c r="D14" s="130" t="s">
        <v>28</v>
      </c>
      <c r="E14" s="131"/>
      <c r="F14" s="132"/>
      <c r="G14" s="29"/>
    </row>
    <row r="15" spans="1:7" ht="15">
      <c r="A15" s="39" t="s">
        <v>27</v>
      </c>
      <c r="B15" s="40"/>
      <c r="C15" s="39" t="s">
        <v>29</v>
      </c>
      <c r="D15" s="133" t="s">
        <v>29</v>
      </c>
      <c r="E15" s="134"/>
      <c r="F15" s="135"/>
      <c r="G15" s="25"/>
    </row>
    <row r="16" spans="1:9" ht="14.25">
      <c r="A16" s="136" t="s">
        <v>34</v>
      </c>
      <c r="B16" s="137"/>
      <c r="C16" s="63" t="s">
        <v>40</v>
      </c>
      <c r="D16" s="138" t="s">
        <v>42</v>
      </c>
      <c r="E16" s="139"/>
      <c r="F16" s="140"/>
      <c r="G16" s="89"/>
      <c r="H16" s="11"/>
      <c r="I16" s="11"/>
    </row>
    <row r="17" spans="1:9" ht="14.25">
      <c r="A17" s="144" t="s">
        <v>33</v>
      </c>
      <c r="B17" s="145"/>
      <c r="C17" s="64" t="s">
        <v>41</v>
      </c>
      <c r="D17" s="141"/>
      <c r="E17" s="142"/>
      <c r="F17" s="143"/>
      <c r="G17" s="90"/>
      <c r="H17" s="11"/>
      <c r="I17" s="11"/>
    </row>
    <row r="18" spans="1:11" ht="14.25">
      <c r="A18" s="116" t="s">
        <v>43</v>
      </c>
      <c r="B18" s="117"/>
      <c r="C18" s="117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18" t="s">
        <v>70</v>
      </c>
      <c r="B19" s="119"/>
      <c r="C19" s="119"/>
      <c r="D19" s="119"/>
      <c r="E19" s="119"/>
      <c r="F19" s="120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1" t="s">
        <v>71</v>
      </c>
      <c r="E21" s="121"/>
      <c r="F21" s="121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2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23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3750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3750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71"/>
      <c r="D50" s="107">
        <f>D51+D52</f>
        <v>0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/>
      <c r="D51" s="108"/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/>
      <c r="D52" s="108"/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70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24" t="s">
        <v>79</v>
      </c>
      <c r="B70" s="125"/>
      <c r="D70" s="126" t="s">
        <v>80</v>
      </c>
      <c r="E70" s="126"/>
      <c r="F70" s="126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14" t="s">
        <v>88</v>
      </c>
      <c r="B73" s="114"/>
      <c r="C73" s="114"/>
      <c r="D73" s="65"/>
      <c r="E73" s="65"/>
      <c r="F73" s="65"/>
    </row>
    <row r="74" spans="1:11" ht="12" customHeight="1">
      <c r="A74" s="115" t="s">
        <v>81</v>
      </c>
      <c r="B74" s="115"/>
      <c r="D74" s="115"/>
      <c r="E74" s="115"/>
      <c r="F74" s="115"/>
      <c r="G74" s="115"/>
      <c r="H74" s="115"/>
      <c r="I74" s="115"/>
      <c r="J74" s="115"/>
      <c r="K74" s="115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  <mergeCell ref="A10:F10"/>
    <mergeCell ref="A14:B14"/>
    <mergeCell ref="D14:F14"/>
    <mergeCell ref="D15:F15"/>
    <mergeCell ref="A16:B16"/>
    <mergeCell ref="D16:F17"/>
    <mergeCell ref="A17:B17"/>
    <mergeCell ref="A1:F3"/>
    <mergeCell ref="A6:F6"/>
    <mergeCell ref="M6:P6"/>
    <mergeCell ref="A7:F7"/>
    <mergeCell ref="A8:F8"/>
    <mergeCell ref="A9:F9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25">
      <selection activeCell="A70" sqref="A70:B70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0" t="s">
        <v>25</v>
      </c>
      <c r="B1" s="131"/>
      <c r="C1" s="131"/>
      <c r="D1" s="131"/>
      <c r="E1" s="131"/>
      <c r="F1" s="132"/>
    </row>
    <row r="2" spans="1:6" ht="6" customHeight="1">
      <c r="A2" s="146"/>
      <c r="B2" s="147"/>
      <c r="C2" s="147"/>
      <c r="D2" s="147"/>
      <c r="E2" s="147"/>
      <c r="F2" s="148"/>
    </row>
    <row r="3" spans="1:6" ht="6" customHeight="1" hidden="1">
      <c r="A3" s="133"/>
      <c r="B3" s="134"/>
      <c r="C3" s="134"/>
      <c r="D3" s="134"/>
      <c r="E3" s="134"/>
      <c r="F3" s="135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9" t="s">
        <v>24</v>
      </c>
      <c r="B6" s="150"/>
      <c r="C6" s="150"/>
      <c r="D6" s="150"/>
      <c r="E6" s="150"/>
      <c r="F6" s="151"/>
      <c r="G6" s="1"/>
      <c r="H6" s="1"/>
      <c r="I6" s="1"/>
      <c r="J6" s="1"/>
      <c r="M6" s="152" t="s">
        <v>78</v>
      </c>
      <c r="N6" s="152"/>
      <c r="O6" s="152"/>
      <c r="P6" s="152"/>
    </row>
    <row r="7" spans="1:10" ht="15.75">
      <c r="A7" s="153" t="s">
        <v>72</v>
      </c>
      <c r="B7" s="154"/>
      <c r="C7" s="154"/>
      <c r="D7" s="154"/>
      <c r="E7" s="154"/>
      <c r="F7" s="155"/>
      <c r="G7" s="24"/>
      <c r="H7" s="24"/>
      <c r="I7" s="24"/>
      <c r="J7" s="24"/>
    </row>
    <row r="8" spans="1:10" ht="15.75">
      <c r="A8" s="153" t="s">
        <v>67</v>
      </c>
      <c r="B8" s="154"/>
      <c r="C8" s="154"/>
      <c r="D8" s="154"/>
      <c r="E8" s="154"/>
      <c r="F8" s="155"/>
      <c r="G8" s="24"/>
      <c r="H8" s="24"/>
      <c r="I8" s="24"/>
      <c r="J8" s="24"/>
    </row>
    <row r="9" spans="1:10" ht="15.75">
      <c r="A9" s="153" t="s">
        <v>68</v>
      </c>
      <c r="B9" s="154"/>
      <c r="C9" s="154"/>
      <c r="D9" s="154"/>
      <c r="E9" s="154"/>
      <c r="F9" s="155"/>
      <c r="G9" s="24"/>
      <c r="H9" s="24"/>
      <c r="I9" s="24"/>
      <c r="J9" s="24"/>
    </row>
    <row r="10" spans="1:10" ht="15.75">
      <c r="A10" s="127" t="s">
        <v>89</v>
      </c>
      <c r="B10" s="128"/>
      <c r="C10" s="128"/>
      <c r="D10" s="128"/>
      <c r="E10" s="128"/>
      <c r="F10" s="129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0" t="s">
        <v>26</v>
      </c>
      <c r="B14" s="131"/>
      <c r="C14" s="38" t="s">
        <v>39</v>
      </c>
      <c r="D14" s="130" t="s">
        <v>28</v>
      </c>
      <c r="E14" s="131"/>
      <c r="F14" s="132"/>
      <c r="G14" s="29"/>
    </row>
    <row r="15" spans="1:7" ht="15">
      <c r="A15" s="39" t="s">
        <v>27</v>
      </c>
      <c r="B15" s="40"/>
      <c r="C15" s="39" t="s">
        <v>29</v>
      </c>
      <c r="D15" s="133" t="s">
        <v>29</v>
      </c>
      <c r="E15" s="134"/>
      <c r="F15" s="135"/>
      <c r="G15" s="25"/>
    </row>
    <row r="16" spans="1:9" ht="14.25">
      <c r="A16" s="136" t="s">
        <v>34</v>
      </c>
      <c r="B16" s="137"/>
      <c r="C16" s="63" t="s">
        <v>40</v>
      </c>
      <c r="D16" s="138" t="s">
        <v>42</v>
      </c>
      <c r="E16" s="139"/>
      <c r="F16" s="140"/>
      <c r="G16" s="89"/>
      <c r="H16" s="11"/>
      <c r="I16" s="11"/>
    </row>
    <row r="17" spans="1:9" ht="14.25">
      <c r="A17" s="144" t="s">
        <v>33</v>
      </c>
      <c r="B17" s="145"/>
      <c r="C17" s="64" t="s">
        <v>41</v>
      </c>
      <c r="D17" s="141"/>
      <c r="E17" s="142"/>
      <c r="F17" s="143"/>
      <c r="G17" s="90"/>
      <c r="H17" s="11"/>
      <c r="I17" s="11"/>
    </row>
    <row r="18" spans="1:11" ht="14.25">
      <c r="A18" s="116" t="s">
        <v>43</v>
      </c>
      <c r="B18" s="117"/>
      <c r="C18" s="117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18" t="s">
        <v>70</v>
      </c>
      <c r="B19" s="119"/>
      <c r="C19" s="119"/>
      <c r="D19" s="119"/>
      <c r="E19" s="119"/>
      <c r="F19" s="120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1" t="s">
        <v>71</v>
      </c>
      <c r="E21" s="121"/>
      <c r="F21" s="121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2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23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3750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3750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71"/>
      <c r="D50" s="107">
        <f>D51+D52</f>
        <v>0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/>
      <c r="D51" s="108"/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/>
      <c r="D52" s="108"/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70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24" t="s">
        <v>79</v>
      </c>
      <c r="B70" s="125"/>
      <c r="D70" s="126" t="s">
        <v>80</v>
      </c>
      <c r="E70" s="126"/>
      <c r="F70" s="126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14" t="s">
        <v>90</v>
      </c>
      <c r="B73" s="114"/>
      <c r="C73" s="114"/>
      <c r="D73" s="65"/>
      <c r="E73" s="65"/>
      <c r="F73" s="65"/>
    </row>
    <row r="74" spans="1:11" ht="12" customHeight="1">
      <c r="A74" s="115" t="s">
        <v>91</v>
      </c>
      <c r="B74" s="115"/>
      <c r="D74" s="115"/>
      <c r="E74" s="115"/>
      <c r="F74" s="115"/>
      <c r="G74" s="115"/>
      <c r="H74" s="115"/>
      <c r="I74" s="115"/>
      <c r="J74" s="115"/>
      <c r="K74" s="115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  <mergeCell ref="A10:F10"/>
    <mergeCell ref="A14:B14"/>
    <mergeCell ref="D14:F14"/>
    <mergeCell ref="D15:F15"/>
    <mergeCell ref="A16:B16"/>
    <mergeCell ref="D16:F17"/>
    <mergeCell ref="A17:B17"/>
    <mergeCell ref="A1:F3"/>
    <mergeCell ref="A6:F6"/>
    <mergeCell ref="M6:P6"/>
    <mergeCell ref="A7:F7"/>
    <mergeCell ref="A8:F8"/>
    <mergeCell ref="A9:F9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28">
      <selection activeCell="M45" sqref="M45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0" t="s">
        <v>25</v>
      </c>
      <c r="B1" s="131"/>
      <c r="C1" s="131"/>
      <c r="D1" s="131"/>
      <c r="E1" s="131"/>
      <c r="F1" s="132"/>
    </row>
    <row r="2" spans="1:6" ht="6" customHeight="1">
      <c r="A2" s="146"/>
      <c r="B2" s="147"/>
      <c r="C2" s="147"/>
      <c r="D2" s="147"/>
      <c r="E2" s="147"/>
      <c r="F2" s="148"/>
    </row>
    <row r="3" spans="1:6" ht="6" customHeight="1" hidden="1">
      <c r="A3" s="133"/>
      <c r="B3" s="134"/>
      <c r="C3" s="134"/>
      <c r="D3" s="134"/>
      <c r="E3" s="134"/>
      <c r="F3" s="135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9" t="s">
        <v>24</v>
      </c>
      <c r="B6" s="150"/>
      <c r="C6" s="150"/>
      <c r="D6" s="150"/>
      <c r="E6" s="150"/>
      <c r="F6" s="151"/>
      <c r="G6" s="1"/>
      <c r="H6" s="1"/>
      <c r="I6" s="1"/>
      <c r="J6" s="1"/>
      <c r="M6" s="152" t="s">
        <v>78</v>
      </c>
      <c r="N6" s="152"/>
      <c r="O6" s="152"/>
      <c r="P6" s="152"/>
    </row>
    <row r="7" spans="1:10" ht="15.75">
      <c r="A7" s="153" t="s">
        <v>72</v>
      </c>
      <c r="B7" s="154"/>
      <c r="C7" s="154"/>
      <c r="D7" s="154"/>
      <c r="E7" s="154"/>
      <c r="F7" s="155"/>
      <c r="G7" s="24"/>
      <c r="H7" s="24"/>
      <c r="I7" s="24"/>
      <c r="J7" s="24"/>
    </row>
    <row r="8" spans="1:10" ht="15.75">
      <c r="A8" s="153" t="s">
        <v>67</v>
      </c>
      <c r="B8" s="154"/>
      <c r="C8" s="154"/>
      <c r="D8" s="154"/>
      <c r="E8" s="154"/>
      <c r="F8" s="155"/>
      <c r="G8" s="24"/>
      <c r="H8" s="24"/>
      <c r="I8" s="24"/>
      <c r="J8" s="24"/>
    </row>
    <row r="9" spans="1:10" ht="15.75">
      <c r="A9" s="153" t="s">
        <v>68</v>
      </c>
      <c r="B9" s="154"/>
      <c r="C9" s="154"/>
      <c r="D9" s="154"/>
      <c r="E9" s="154"/>
      <c r="F9" s="155"/>
      <c r="G9" s="24"/>
      <c r="H9" s="24"/>
      <c r="I9" s="24"/>
      <c r="J9" s="24"/>
    </row>
    <row r="10" spans="1:10" ht="15.75">
      <c r="A10" s="127" t="s">
        <v>92</v>
      </c>
      <c r="B10" s="128"/>
      <c r="C10" s="128"/>
      <c r="D10" s="128"/>
      <c r="E10" s="128"/>
      <c r="F10" s="129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0" t="s">
        <v>26</v>
      </c>
      <c r="B14" s="131"/>
      <c r="C14" s="38" t="s">
        <v>39</v>
      </c>
      <c r="D14" s="130" t="s">
        <v>28</v>
      </c>
      <c r="E14" s="131"/>
      <c r="F14" s="132"/>
      <c r="G14" s="29"/>
    </row>
    <row r="15" spans="1:7" ht="15">
      <c r="A15" s="39" t="s">
        <v>27</v>
      </c>
      <c r="B15" s="40"/>
      <c r="C15" s="39" t="s">
        <v>29</v>
      </c>
      <c r="D15" s="133" t="s">
        <v>29</v>
      </c>
      <c r="E15" s="134"/>
      <c r="F15" s="135"/>
      <c r="G15" s="25"/>
    </row>
    <row r="16" spans="1:9" ht="14.25">
      <c r="A16" s="136" t="s">
        <v>34</v>
      </c>
      <c r="B16" s="137"/>
      <c r="C16" s="63" t="s">
        <v>40</v>
      </c>
      <c r="D16" s="138" t="s">
        <v>42</v>
      </c>
      <c r="E16" s="139"/>
      <c r="F16" s="140"/>
      <c r="G16" s="89"/>
      <c r="H16" s="11"/>
      <c r="I16" s="11"/>
    </row>
    <row r="17" spans="1:9" ht="14.25">
      <c r="A17" s="144" t="s">
        <v>33</v>
      </c>
      <c r="B17" s="145"/>
      <c r="C17" s="64" t="s">
        <v>41</v>
      </c>
      <c r="D17" s="141"/>
      <c r="E17" s="142"/>
      <c r="F17" s="143"/>
      <c r="G17" s="90"/>
      <c r="H17" s="11"/>
      <c r="I17" s="11"/>
    </row>
    <row r="18" spans="1:11" ht="14.25">
      <c r="A18" s="116" t="s">
        <v>43</v>
      </c>
      <c r="B18" s="117"/>
      <c r="C18" s="117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18" t="s">
        <v>70</v>
      </c>
      <c r="B19" s="119"/>
      <c r="C19" s="119"/>
      <c r="D19" s="119"/>
      <c r="E19" s="119"/>
      <c r="F19" s="120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1" t="s">
        <v>71</v>
      </c>
      <c r="E21" s="121"/>
      <c r="F21" s="121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2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23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6480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6480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71"/>
      <c r="D50" s="107">
        <f>D51+D52</f>
        <v>2730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>
        <v>0.39</v>
      </c>
      <c r="D51" s="108">
        <v>2730</v>
      </c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/>
      <c r="D52" s="108"/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70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24" t="s">
        <v>79</v>
      </c>
      <c r="B70" s="125"/>
      <c r="D70" s="126" t="s">
        <v>80</v>
      </c>
      <c r="E70" s="126"/>
      <c r="F70" s="126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14" t="s">
        <v>93</v>
      </c>
      <c r="B73" s="114"/>
      <c r="C73" s="114"/>
      <c r="D73" s="65"/>
      <c r="E73" s="65"/>
      <c r="F73" s="65"/>
    </row>
    <row r="74" spans="1:11" ht="12" customHeight="1">
      <c r="A74" s="115" t="s">
        <v>91</v>
      </c>
      <c r="B74" s="115"/>
      <c r="D74" s="115"/>
      <c r="E74" s="115"/>
      <c r="F74" s="115"/>
      <c r="G74" s="115"/>
      <c r="H74" s="115"/>
      <c r="I74" s="115"/>
      <c r="J74" s="115"/>
      <c r="K74" s="115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1:F3"/>
    <mergeCell ref="A6:F6"/>
    <mergeCell ref="M6:P6"/>
    <mergeCell ref="A7:F7"/>
    <mergeCell ref="A8:F8"/>
    <mergeCell ref="A9:F9"/>
    <mergeCell ref="A10:F10"/>
    <mergeCell ref="A14:B14"/>
    <mergeCell ref="D14:F14"/>
    <mergeCell ref="D15:F15"/>
    <mergeCell ref="A16:B16"/>
    <mergeCell ref="D16:F17"/>
    <mergeCell ref="A17:B17"/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40">
      <selection activeCell="A74" sqref="A74:B74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0" t="s">
        <v>25</v>
      </c>
      <c r="B1" s="131"/>
      <c r="C1" s="131"/>
      <c r="D1" s="131"/>
      <c r="E1" s="131"/>
      <c r="F1" s="132"/>
    </row>
    <row r="2" spans="1:6" ht="6" customHeight="1">
      <c r="A2" s="146"/>
      <c r="B2" s="147"/>
      <c r="C2" s="147"/>
      <c r="D2" s="147"/>
      <c r="E2" s="147"/>
      <c r="F2" s="148"/>
    </row>
    <row r="3" spans="1:6" ht="6" customHeight="1" hidden="1">
      <c r="A3" s="133"/>
      <c r="B3" s="134"/>
      <c r="C3" s="134"/>
      <c r="D3" s="134"/>
      <c r="E3" s="134"/>
      <c r="F3" s="135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9" t="s">
        <v>24</v>
      </c>
      <c r="B6" s="150"/>
      <c r="C6" s="150"/>
      <c r="D6" s="150"/>
      <c r="E6" s="150"/>
      <c r="F6" s="151"/>
      <c r="G6" s="1"/>
      <c r="H6" s="1"/>
      <c r="I6" s="1"/>
      <c r="J6" s="1"/>
      <c r="M6" s="152" t="s">
        <v>78</v>
      </c>
      <c r="N6" s="152"/>
      <c r="O6" s="152"/>
      <c r="P6" s="152"/>
    </row>
    <row r="7" spans="1:10" ht="15.75">
      <c r="A7" s="153" t="s">
        <v>72</v>
      </c>
      <c r="B7" s="154"/>
      <c r="C7" s="154"/>
      <c r="D7" s="154"/>
      <c r="E7" s="154"/>
      <c r="F7" s="155"/>
      <c r="G7" s="24"/>
      <c r="H7" s="24"/>
      <c r="I7" s="24"/>
      <c r="J7" s="24"/>
    </row>
    <row r="8" spans="1:10" ht="15.75">
      <c r="A8" s="153" t="s">
        <v>67</v>
      </c>
      <c r="B8" s="154"/>
      <c r="C8" s="154"/>
      <c r="D8" s="154"/>
      <c r="E8" s="154"/>
      <c r="F8" s="155"/>
      <c r="G8" s="24"/>
      <c r="H8" s="24"/>
      <c r="I8" s="24"/>
      <c r="J8" s="24"/>
    </row>
    <row r="9" spans="1:10" ht="15.75">
      <c r="A9" s="153" t="s">
        <v>68</v>
      </c>
      <c r="B9" s="154"/>
      <c r="C9" s="154"/>
      <c r="D9" s="154"/>
      <c r="E9" s="154"/>
      <c r="F9" s="155"/>
      <c r="G9" s="24"/>
      <c r="H9" s="24"/>
      <c r="I9" s="24"/>
      <c r="J9" s="24"/>
    </row>
    <row r="10" spans="1:10" ht="15.75">
      <c r="A10" s="127" t="s">
        <v>94</v>
      </c>
      <c r="B10" s="128"/>
      <c r="C10" s="128"/>
      <c r="D10" s="128"/>
      <c r="E10" s="128"/>
      <c r="F10" s="129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0" t="s">
        <v>26</v>
      </c>
      <c r="B14" s="131"/>
      <c r="C14" s="38" t="s">
        <v>39</v>
      </c>
      <c r="D14" s="130" t="s">
        <v>28</v>
      </c>
      <c r="E14" s="131"/>
      <c r="F14" s="132"/>
      <c r="G14" s="29"/>
    </row>
    <row r="15" spans="1:7" ht="15">
      <c r="A15" s="39" t="s">
        <v>27</v>
      </c>
      <c r="B15" s="40"/>
      <c r="C15" s="39" t="s">
        <v>29</v>
      </c>
      <c r="D15" s="133" t="s">
        <v>29</v>
      </c>
      <c r="E15" s="134"/>
      <c r="F15" s="135"/>
      <c r="G15" s="25"/>
    </row>
    <row r="16" spans="1:9" ht="14.25">
      <c r="A16" s="136" t="s">
        <v>34</v>
      </c>
      <c r="B16" s="137"/>
      <c r="C16" s="63" t="s">
        <v>40</v>
      </c>
      <c r="D16" s="138" t="s">
        <v>42</v>
      </c>
      <c r="E16" s="139"/>
      <c r="F16" s="140"/>
      <c r="G16" s="89"/>
      <c r="H16" s="11"/>
      <c r="I16" s="11"/>
    </row>
    <row r="17" spans="1:9" ht="14.25">
      <c r="A17" s="144" t="s">
        <v>33</v>
      </c>
      <c r="B17" s="145"/>
      <c r="C17" s="64" t="s">
        <v>41</v>
      </c>
      <c r="D17" s="141"/>
      <c r="E17" s="142"/>
      <c r="F17" s="143"/>
      <c r="G17" s="90"/>
      <c r="H17" s="11"/>
      <c r="I17" s="11"/>
    </row>
    <row r="18" spans="1:11" ht="14.25">
      <c r="A18" s="116" t="s">
        <v>43</v>
      </c>
      <c r="B18" s="117"/>
      <c r="C18" s="117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18" t="s">
        <v>70</v>
      </c>
      <c r="B19" s="119"/>
      <c r="C19" s="119"/>
      <c r="D19" s="119"/>
      <c r="E19" s="119"/>
      <c r="F19" s="120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1" t="s">
        <v>71</v>
      </c>
      <c r="E21" s="121"/>
      <c r="F21" s="121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2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23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6480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6480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71"/>
      <c r="D50" s="107">
        <f>D51+D52</f>
        <v>2730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>
        <v>0.39</v>
      </c>
      <c r="D51" s="108">
        <v>2730</v>
      </c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/>
      <c r="D52" s="108"/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70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24" t="s">
        <v>79</v>
      </c>
      <c r="B70" s="125"/>
      <c r="D70" s="126" t="s">
        <v>80</v>
      </c>
      <c r="E70" s="126"/>
      <c r="F70" s="126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14" t="s">
        <v>95</v>
      </c>
      <c r="B73" s="114"/>
      <c r="C73" s="114"/>
      <c r="D73" s="65"/>
      <c r="E73" s="65"/>
      <c r="F73" s="65"/>
    </row>
    <row r="74" spans="1:11" ht="12" customHeight="1">
      <c r="A74" s="115" t="s">
        <v>91</v>
      </c>
      <c r="B74" s="115"/>
      <c r="D74" s="115"/>
      <c r="E74" s="115"/>
      <c r="F74" s="115"/>
      <c r="G74" s="115"/>
      <c r="H74" s="115"/>
      <c r="I74" s="115"/>
      <c r="J74" s="115"/>
      <c r="K74" s="115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  <mergeCell ref="A10:F10"/>
    <mergeCell ref="A14:B14"/>
    <mergeCell ref="D14:F14"/>
    <mergeCell ref="D15:F15"/>
    <mergeCell ref="A16:B16"/>
    <mergeCell ref="D16:F17"/>
    <mergeCell ref="A17:B17"/>
    <mergeCell ref="A1:F3"/>
    <mergeCell ref="A6:F6"/>
    <mergeCell ref="M6:P6"/>
    <mergeCell ref="A7:F7"/>
    <mergeCell ref="A8:F8"/>
    <mergeCell ref="A9:F9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4">
      <selection activeCell="A11" sqref="A11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0" t="s">
        <v>25</v>
      </c>
      <c r="B1" s="131"/>
      <c r="C1" s="131"/>
      <c r="D1" s="131"/>
      <c r="E1" s="131"/>
      <c r="F1" s="132"/>
    </row>
    <row r="2" spans="1:6" ht="6" customHeight="1">
      <c r="A2" s="146"/>
      <c r="B2" s="147"/>
      <c r="C2" s="147"/>
      <c r="D2" s="147"/>
      <c r="E2" s="147"/>
      <c r="F2" s="148"/>
    </row>
    <row r="3" spans="1:6" ht="6" customHeight="1" hidden="1">
      <c r="A3" s="133"/>
      <c r="B3" s="134"/>
      <c r="C3" s="134"/>
      <c r="D3" s="134"/>
      <c r="E3" s="134"/>
      <c r="F3" s="135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9" t="s">
        <v>24</v>
      </c>
      <c r="B6" s="150"/>
      <c r="C6" s="150"/>
      <c r="D6" s="150"/>
      <c r="E6" s="150"/>
      <c r="F6" s="151"/>
      <c r="G6" s="1"/>
      <c r="H6" s="1"/>
      <c r="I6" s="1"/>
      <c r="J6" s="1"/>
      <c r="M6" s="152" t="s">
        <v>78</v>
      </c>
      <c r="N6" s="152"/>
      <c r="O6" s="152"/>
      <c r="P6" s="152"/>
    </row>
    <row r="7" spans="1:10" ht="15.75">
      <c r="A7" s="153" t="s">
        <v>72</v>
      </c>
      <c r="B7" s="154"/>
      <c r="C7" s="154"/>
      <c r="D7" s="154"/>
      <c r="E7" s="154"/>
      <c r="F7" s="155"/>
      <c r="G7" s="24"/>
      <c r="H7" s="24"/>
      <c r="I7" s="24"/>
      <c r="J7" s="24"/>
    </row>
    <row r="8" spans="1:10" ht="15.75">
      <c r="A8" s="153" t="s">
        <v>67</v>
      </c>
      <c r="B8" s="154"/>
      <c r="C8" s="154"/>
      <c r="D8" s="154"/>
      <c r="E8" s="154"/>
      <c r="F8" s="155"/>
      <c r="G8" s="24"/>
      <c r="H8" s="24"/>
      <c r="I8" s="24"/>
      <c r="J8" s="24"/>
    </row>
    <row r="9" spans="1:10" ht="15.75">
      <c r="A9" s="153" t="s">
        <v>68</v>
      </c>
      <c r="B9" s="154"/>
      <c r="C9" s="154"/>
      <c r="D9" s="154"/>
      <c r="E9" s="154"/>
      <c r="F9" s="155"/>
      <c r="G9" s="24"/>
      <c r="H9" s="24"/>
      <c r="I9" s="24"/>
      <c r="J9" s="24"/>
    </row>
    <row r="10" spans="1:10" ht="15.75">
      <c r="A10" s="127" t="s">
        <v>97</v>
      </c>
      <c r="B10" s="128"/>
      <c r="C10" s="128"/>
      <c r="D10" s="128"/>
      <c r="E10" s="128"/>
      <c r="F10" s="129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0" t="s">
        <v>26</v>
      </c>
      <c r="B14" s="131"/>
      <c r="C14" s="38" t="s">
        <v>39</v>
      </c>
      <c r="D14" s="130" t="s">
        <v>28</v>
      </c>
      <c r="E14" s="131"/>
      <c r="F14" s="132"/>
      <c r="G14" s="29"/>
    </row>
    <row r="15" spans="1:7" ht="15">
      <c r="A15" s="39" t="s">
        <v>27</v>
      </c>
      <c r="B15" s="40"/>
      <c r="C15" s="39" t="s">
        <v>29</v>
      </c>
      <c r="D15" s="133" t="s">
        <v>29</v>
      </c>
      <c r="E15" s="134"/>
      <c r="F15" s="135"/>
      <c r="G15" s="25"/>
    </row>
    <row r="16" spans="1:9" ht="14.25">
      <c r="A16" s="136" t="s">
        <v>34</v>
      </c>
      <c r="B16" s="137"/>
      <c r="C16" s="63" t="s">
        <v>40</v>
      </c>
      <c r="D16" s="138" t="s">
        <v>42</v>
      </c>
      <c r="E16" s="139"/>
      <c r="F16" s="140"/>
      <c r="G16" s="89"/>
      <c r="H16" s="11"/>
      <c r="I16" s="11"/>
    </row>
    <row r="17" spans="1:9" ht="14.25">
      <c r="A17" s="144" t="s">
        <v>33</v>
      </c>
      <c r="B17" s="145"/>
      <c r="C17" s="64" t="s">
        <v>41</v>
      </c>
      <c r="D17" s="141"/>
      <c r="E17" s="142"/>
      <c r="F17" s="143"/>
      <c r="G17" s="90"/>
      <c r="H17" s="11"/>
      <c r="I17" s="11"/>
    </row>
    <row r="18" spans="1:11" ht="14.25">
      <c r="A18" s="116" t="s">
        <v>43</v>
      </c>
      <c r="B18" s="117"/>
      <c r="C18" s="117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18" t="s">
        <v>70</v>
      </c>
      <c r="B19" s="119"/>
      <c r="C19" s="119"/>
      <c r="D19" s="119"/>
      <c r="E19" s="119"/>
      <c r="F19" s="120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1" t="s">
        <v>71</v>
      </c>
      <c r="E21" s="121"/>
      <c r="F21" s="121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2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23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10750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10750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71"/>
      <c r="D50" s="107">
        <f>D51+D52</f>
        <v>7000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>
        <f>0.39+0.61</f>
        <v>1</v>
      </c>
      <c r="D51" s="108">
        <v>7000</v>
      </c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/>
      <c r="D52" s="108"/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70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24" t="s">
        <v>79</v>
      </c>
      <c r="B70" s="125"/>
      <c r="D70" s="126" t="s">
        <v>80</v>
      </c>
      <c r="E70" s="126"/>
      <c r="F70" s="126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14" t="s">
        <v>96</v>
      </c>
      <c r="B73" s="114"/>
      <c r="C73" s="114"/>
      <c r="D73" s="65"/>
      <c r="E73" s="65"/>
      <c r="F73" s="65"/>
    </row>
    <row r="74" spans="1:11" ht="12" customHeight="1">
      <c r="A74" s="115" t="s">
        <v>91</v>
      </c>
      <c r="B74" s="115"/>
      <c r="D74" s="115"/>
      <c r="E74" s="115"/>
      <c r="F74" s="115"/>
      <c r="G74" s="115"/>
      <c r="H74" s="115"/>
      <c r="I74" s="115"/>
      <c r="J74" s="115"/>
      <c r="K74" s="115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1:F3"/>
    <mergeCell ref="A6:F6"/>
    <mergeCell ref="M6:P6"/>
    <mergeCell ref="A7:F7"/>
    <mergeCell ref="A8:F8"/>
    <mergeCell ref="A9:F9"/>
    <mergeCell ref="A10:F10"/>
    <mergeCell ref="A14:B14"/>
    <mergeCell ref="D14:F14"/>
    <mergeCell ref="D15:F15"/>
    <mergeCell ref="A16:B16"/>
    <mergeCell ref="D16:F17"/>
    <mergeCell ref="A17:B17"/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A49">
      <selection activeCell="F71" sqref="F71"/>
    </sheetView>
  </sheetViews>
  <sheetFormatPr defaultColWidth="9.00390625" defaultRowHeight="12.75"/>
  <cols>
    <col min="1" max="1" width="30.25390625" style="0" customWidth="1"/>
    <col min="2" max="2" width="8.875" style="0" customWidth="1"/>
    <col min="3" max="3" width="18.125" style="0" customWidth="1"/>
    <col min="4" max="4" width="17.375" style="0" customWidth="1"/>
    <col min="5" max="5" width="10.00390625" style="0" hidden="1" customWidth="1"/>
    <col min="6" max="6" width="9.375" style="0" customWidth="1"/>
    <col min="7" max="7" width="16.00390625" style="0" hidden="1" customWidth="1"/>
    <col min="8" max="8" width="9.125" style="0" hidden="1" customWidth="1"/>
    <col min="9" max="9" width="11.25390625" style="0" hidden="1" customWidth="1"/>
    <col min="10" max="10" width="9.125" style="0" hidden="1" customWidth="1"/>
    <col min="11" max="11" width="0.6171875" style="0" hidden="1" customWidth="1"/>
    <col min="12" max="12" width="7.375" style="0" customWidth="1"/>
  </cols>
  <sheetData>
    <row r="1" spans="1:6" ht="10.5" customHeight="1">
      <c r="A1" s="130" t="s">
        <v>25</v>
      </c>
      <c r="B1" s="131"/>
      <c r="C1" s="131"/>
      <c r="D1" s="131"/>
      <c r="E1" s="131"/>
      <c r="F1" s="132"/>
    </row>
    <row r="2" spans="1:6" ht="6" customHeight="1">
      <c r="A2" s="146"/>
      <c r="B2" s="147"/>
      <c r="C2" s="147"/>
      <c r="D2" s="147"/>
      <c r="E2" s="147"/>
      <c r="F2" s="148"/>
    </row>
    <row r="3" spans="1:6" ht="6" customHeight="1" hidden="1">
      <c r="A3" s="133"/>
      <c r="B3" s="134"/>
      <c r="C3" s="134"/>
      <c r="D3" s="134"/>
      <c r="E3" s="134"/>
      <c r="F3" s="135"/>
    </row>
    <row r="4" spans="1:6" ht="6" customHeight="1">
      <c r="A4" s="43"/>
      <c r="B4" s="44"/>
      <c r="C4" s="44"/>
      <c r="D4" s="44"/>
      <c r="E4" s="44"/>
      <c r="F4" s="45"/>
    </row>
    <row r="5" spans="1:10" ht="4.5" customHeight="1">
      <c r="A5" s="46"/>
      <c r="B5" s="46"/>
      <c r="C5" s="46"/>
      <c r="D5" s="46"/>
      <c r="E5" s="46"/>
      <c r="F5" s="46"/>
      <c r="G5" s="23"/>
      <c r="H5" s="23"/>
      <c r="I5" s="23"/>
      <c r="J5" s="23"/>
    </row>
    <row r="6" spans="1:16" ht="12.75">
      <c r="A6" s="149" t="s">
        <v>24</v>
      </c>
      <c r="B6" s="150"/>
      <c r="C6" s="150"/>
      <c r="D6" s="150"/>
      <c r="E6" s="150"/>
      <c r="F6" s="151"/>
      <c r="G6" s="1"/>
      <c r="H6" s="1"/>
      <c r="I6" s="1"/>
      <c r="J6" s="1"/>
      <c r="M6" s="152" t="s">
        <v>78</v>
      </c>
      <c r="N6" s="152"/>
      <c r="O6" s="152"/>
      <c r="P6" s="152"/>
    </row>
    <row r="7" spans="1:10" ht="15.75">
      <c r="A7" s="153" t="s">
        <v>72</v>
      </c>
      <c r="B7" s="154"/>
      <c r="C7" s="154"/>
      <c r="D7" s="154"/>
      <c r="E7" s="154"/>
      <c r="F7" s="155"/>
      <c r="G7" s="24"/>
      <c r="H7" s="24"/>
      <c r="I7" s="24"/>
      <c r="J7" s="24"/>
    </row>
    <row r="8" spans="1:10" ht="15.75">
      <c r="A8" s="153" t="s">
        <v>67</v>
      </c>
      <c r="B8" s="154"/>
      <c r="C8" s="154"/>
      <c r="D8" s="154"/>
      <c r="E8" s="154"/>
      <c r="F8" s="155"/>
      <c r="G8" s="24"/>
      <c r="H8" s="24"/>
      <c r="I8" s="24"/>
      <c r="J8" s="24"/>
    </row>
    <row r="9" spans="1:10" ht="15.75">
      <c r="A9" s="153" t="s">
        <v>68</v>
      </c>
      <c r="B9" s="154"/>
      <c r="C9" s="154"/>
      <c r="D9" s="154"/>
      <c r="E9" s="154"/>
      <c r="F9" s="155"/>
      <c r="G9" s="24"/>
      <c r="H9" s="24"/>
      <c r="I9" s="24"/>
      <c r="J9" s="24"/>
    </row>
    <row r="10" spans="1:10" ht="15.75">
      <c r="A10" s="127" t="s">
        <v>98</v>
      </c>
      <c r="B10" s="128"/>
      <c r="C10" s="128"/>
      <c r="D10" s="128"/>
      <c r="E10" s="128"/>
      <c r="F10" s="129"/>
      <c r="G10" s="24"/>
      <c r="H10" s="24"/>
      <c r="I10" s="24"/>
      <c r="J10" s="24"/>
    </row>
    <row r="11" spans="1:10" ht="7.5" customHeight="1">
      <c r="A11" s="27"/>
      <c r="B11" s="25"/>
      <c r="C11" s="25"/>
      <c r="D11" s="25"/>
      <c r="E11" s="25"/>
      <c r="F11" s="28"/>
      <c r="G11" s="25"/>
      <c r="H11" s="25"/>
      <c r="I11" s="25"/>
      <c r="J11" s="25"/>
    </row>
    <row r="12" spans="1:10" ht="7.5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.5" customHeight="1">
      <c r="A13" s="26"/>
      <c r="B13" s="24"/>
      <c r="C13" s="24"/>
      <c r="D13" s="24"/>
      <c r="E13" s="24"/>
      <c r="F13" s="24"/>
      <c r="G13" s="24"/>
      <c r="H13" s="24"/>
      <c r="I13" s="24"/>
      <c r="J13" s="24"/>
    </row>
    <row r="14" spans="1:7" ht="15">
      <c r="A14" s="130" t="s">
        <v>26</v>
      </c>
      <c r="B14" s="131"/>
      <c r="C14" s="38" t="s">
        <v>39</v>
      </c>
      <c r="D14" s="130" t="s">
        <v>28</v>
      </c>
      <c r="E14" s="131"/>
      <c r="F14" s="132"/>
      <c r="G14" s="29"/>
    </row>
    <row r="15" spans="1:7" ht="15">
      <c r="A15" s="39" t="s">
        <v>27</v>
      </c>
      <c r="B15" s="40"/>
      <c r="C15" s="39" t="s">
        <v>29</v>
      </c>
      <c r="D15" s="133" t="s">
        <v>29</v>
      </c>
      <c r="E15" s="134"/>
      <c r="F15" s="135"/>
      <c r="G15" s="25"/>
    </row>
    <row r="16" spans="1:9" ht="14.25">
      <c r="A16" s="136" t="s">
        <v>34</v>
      </c>
      <c r="B16" s="137"/>
      <c r="C16" s="63" t="s">
        <v>40</v>
      </c>
      <c r="D16" s="138" t="s">
        <v>42</v>
      </c>
      <c r="E16" s="139"/>
      <c r="F16" s="140"/>
      <c r="G16" s="89"/>
      <c r="H16" s="11"/>
      <c r="I16" s="11"/>
    </row>
    <row r="17" spans="1:9" ht="14.25">
      <c r="A17" s="144" t="s">
        <v>33</v>
      </c>
      <c r="B17" s="145"/>
      <c r="C17" s="64" t="s">
        <v>41</v>
      </c>
      <c r="D17" s="141"/>
      <c r="E17" s="142"/>
      <c r="F17" s="143"/>
      <c r="G17" s="90"/>
      <c r="H17" s="11"/>
      <c r="I17" s="11"/>
    </row>
    <row r="18" spans="1:11" ht="14.25">
      <c r="A18" s="116" t="s">
        <v>43</v>
      </c>
      <c r="B18" s="117"/>
      <c r="C18" s="117"/>
      <c r="D18" s="36"/>
      <c r="E18" s="36"/>
      <c r="F18" s="41"/>
      <c r="G18" s="31"/>
      <c r="H18" s="31"/>
      <c r="I18" s="31"/>
      <c r="J18" s="31"/>
      <c r="K18" s="11"/>
    </row>
    <row r="19" spans="1:11" ht="15" customHeight="1">
      <c r="A19" s="118" t="s">
        <v>70</v>
      </c>
      <c r="B19" s="119"/>
      <c r="C19" s="119"/>
      <c r="D19" s="119"/>
      <c r="E19" s="119"/>
      <c r="F19" s="120"/>
      <c r="G19" s="31"/>
      <c r="H19" s="31"/>
      <c r="I19" s="31"/>
      <c r="J19" s="31"/>
      <c r="K19" s="11"/>
    </row>
    <row r="20" spans="1:11" ht="11.25" customHeight="1">
      <c r="A20" s="32"/>
      <c r="B20" s="33"/>
      <c r="C20" s="34"/>
      <c r="D20" s="34"/>
      <c r="E20" s="34"/>
      <c r="F20" s="35"/>
      <c r="G20" s="34"/>
      <c r="H20" s="34"/>
      <c r="I20" s="34"/>
      <c r="J20" s="34"/>
      <c r="K20" s="11"/>
    </row>
    <row r="21" spans="1:11" ht="13.5" customHeight="1">
      <c r="A21" s="22"/>
      <c r="B21" s="30"/>
      <c r="C21" s="31"/>
      <c r="D21" s="121" t="s">
        <v>71</v>
      </c>
      <c r="E21" s="121"/>
      <c r="F21" s="121"/>
      <c r="G21" s="31"/>
      <c r="H21" s="31"/>
      <c r="I21" s="31"/>
      <c r="J21" s="31"/>
      <c r="K21" s="11"/>
    </row>
    <row r="22" spans="1:11" ht="13.5" customHeight="1">
      <c r="A22" s="51"/>
      <c r="B22" s="54" t="s">
        <v>0</v>
      </c>
      <c r="C22" s="61" t="s">
        <v>35</v>
      </c>
      <c r="D22" s="66" t="s">
        <v>77</v>
      </c>
      <c r="E22" s="53"/>
      <c r="F22" s="122" t="s">
        <v>37</v>
      </c>
      <c r="G22" s="4"/>
      <c r="H22" s="4"/>
      <c r="I22" s="4"/>
      <c r="J22" s="4"/>
      <c r="K22" s="1"/>
    </row>
    <row r="23" spans="1:11" ht="12.75">
      <c r="A23" s="52" t="s">
        <v>1</v>
      </c>
      <c r="B23" s="52" t="s">
        <v>31</v>
      </c>
      <c r="C23" s="62" t="s">
        <v>36</v>
      </c>
      <c r="D23" s="52" t="s">
        <v>38</v>
      </c>
      <c r="E23" s="53"/>
      <c r="F23" s="123"/>
      <c r="G23" s="3"/>
      <c r="H23" s="3"/>
      <c r="I23" s="3"/>
      <c r="J23" s="3"/>
      <c r="K23" s="1"/>
    </row>
    <row r="24" spans="1:11" ht="15">
      <c r="A24" s="42" t="s">
        <v>50</v>
      </c>
      <c r="B24" s="55" t="s">
        <v>76</v>
      </c>
      <c r="C24" s="67" t="s">
        <v>53</v>
      </c>
      <c r="D24" s="98">
        <f>D26+D55</f>
        <v>10750</v>
      </c>
      <c r="E24" s="6"/>
      <c r="F24" s="6"/>
      <c r="G24" s="2"/>
      <c r="H24" s="2"/>
      <c r="I24" s="2"/>
      <c r="J24" s="2"/>
      <c r="K24" s="1"/>
    </row>
    <row r="25" spans="1:12" ht="12.75">
      <c r="A25" s="77" t="s">
        <v>54</v>
      </c>
      <c r="B25" s="78" t="s">
        <v>52</v>
      </c>
      <c r="C25" s="67" t="s">
        <v>53</v>
      </c>
      <c r="D25" s="99"/>
      <c r="E25" s="67"/>
      <c r="F25" s="67"/>
      <c r="G25" s="20"/>
      <c r="H25" s="20"/>
      <c r="I25" s="20"/>
      <c r="J25" s="20"/>
      <c r="K25" s="1"/>
      <c r="L25" s="112"/>
    </row>
    <row r="26" spans="1:12" ht="12.75">
      <c r="A26" s="77" t="s">
        <v>65</v>
      </c>
      <c r="B26" s="78" t="s">
        <v>10</v>
      </c>
      <c r="C26" s="67" t="s">
        <v>53</v>
      </c>
      <c r="D26" s="100">
        <f>D27+D38+D39+D40+D41+D42+D43+D44+D45+D46+D47+D50+D48+D49+D37+D33</f>
        <v>10750</v>
      </c>
      <c r="E26" s="67"/>
      <c r="F26" s="67"/>
      <c r="G26" s="37"/>
      <c r="H26" s="37"/>
      <c r="I26" s="37"/>
      <c r="J26" s="37"/>
      <c r="K26" s="1"/>
      <c r="L26" s="112"/>
    </row>
    <row r="27" spans="1:15" ht="12.75">
      <c r="A27" s="79" t="s">
        <v>64</v>
      </c>
      <c r="B27" s="59" t="s">
        <v>6</v>
      </c>
      <c r="C27" s="97">
        <f>C28+C29+C30+C31+C32</f>
        <v>0</v>
      </c>
      <c r="D27" s="101">
        <f>D28+D29+D30+D31+D32</f>
        <v>0</v>
      </c>
      <c r="E27" s="67"/>
      <c r="F27" s="67"/>
      <c r="G27" s="5"/>
      <c r="H27" s="5"/>
      <c r="I27" s="5"/>
      <c r="J27" s="5"/>
      <c r="K27" s="1"/>
      <c r="O27" s="113"/>
    </row>
    <row r="28" spans="1:11" ht="12.75">
      <c r="A28" s="80" t="s">
        <v>2</v>
      </c>
      <c r="B28" s="81" t="s">
        <v>6</v>
      </c>
      <c r="C28" s="92"/>
      <c r="D28" s="103"/>
      <c r="E28" s="68"/>
      <c r="F28" s="68"/>
      <c r="G28" s="8"/>
      <c r="H28" s="8"/>
      <c r="I28" s="8"/>
      <c r="J28" s="8"/>
      <c r="K28" s="1"/>
    </row>
    <row r="29" spans="1:11" ht="12.75">
      <c r="A29" s="80" t="s">
        <v>55</v>
      </c>
      <c r="B29" s="81" t="s">
        <v>6</v>
      </c>
      <c r="C29" s="92"/>
      <c r="D29" s="103"/>
      <c r="E29" s="68"/>
      <c r="F29" s="68"/>
      <c r="G29" s="8"/>
      <c r="H29" s="8"/>
      <c r="I29" s="8"/>
      <c r="J29" s="8"/>
      <c r="K29" s="1"/>
    </row>
    <row r="30" spans="1:11" ht="12.75">
      <c r="A30" s="80" t="s">
        <v>56</v>
      </c>
      <c r="B30" s="81" t="s">
        <v>6</v>
      </c>
      <c r="C30" s="92"/>
      <c r="D30" s="103"/>
      <c r="E30" s="68"/>
      <c r="F30" s="68"/>
      <c r="G30" s="8"/>
      <c r="H30" s="8"/>
      <c r="I30" s="8"/>
      <c r="J30" s="8"/>
      <c r="K30" s="1"/>
    </row>
    <row r="31" spans="1:11" ht="12.75">
      <c r="A31" s="82" t="s">
        <v>57</v>
      </c>
      <c r="B31" s="81" t="s">
        <v>6</v>
      </c>
      <c r="C31" s="92"/>
      <c r="D31" s="103"/>
      <c r="E31" s="68"/>
      <c r="F31" s="68"/>
      <c r="G31" s="7"/>
      <c r="H31" s="7"/>
      <c r="I31" s="7"/>
      <c r="J31" s="7"/>
      <c r="K31" s="1"/>
    </row>
    <row r="32" spans="1:11" ht="12.75">
      <c r="A32" s="80" t="s">
        <v>58</v>
      </c>
      <c r="B32" s="81" t="s">
        <v>6</v>
      </c>
      <c r="C32" s="92"/>
      <c r="D32" s="104"/>
      <c r="E32" s="68"/>
      <c r="F32" s="69"/>
      <c r="G32" s="7"/>
      <c r="H32" s="7"/>
      <c r="I32" s="7"/>
      <c r="J32" s="7"/>
      <c r="K32" s="1"/>
    </row>
    <row r="33" spans="1:11" ht="12.75">
      <c r="A33" s="48" t="s">
        <v>44</v>
      </c>
      <c r="B33" s="81" t="s">
        <v>6</v>
      </c>
      <c r="C33" s="97">
        <f>C34+C35+C36+C37</f>
        <v>0</v>
      </c>
      <c r="D33" s="101">
        <f>D34+D35+D36+D37</f>
        <v>0</v>
      </c>
      <c r="E33" s="68"/>
      <c r="F33" s="68"/>
      <c r="G33" s="9"/>
      <c r="H33" s="9"/>
      <c r="I33" s="9"/>
      <c r="J33" s="9"/>
      <c r="K33" s="1"/>
    </row>
    <row r="34" spans="1:11" ht="12.75">
      <c r="A34" s="80" t="s">
        <v>7</v>
      </c>
      <c r="B34" s="81" t="s">
        <v>6</v>
      </c>
      <c r="C34" s="92"/>
      <c r="D34" s="103"/>
      <c r="E34" s="68"/>
      <c r="F34" s="68"/>
      <c r="G34" s="8"/>
      <c r="H34" s="8"/>
      <c r="I34" s="8"/>
      <c r="J34" s="8"/>
      <c r="K34" s="1"/>
    </row>
    <row r="35" spans="1:11" ht="12.75">
      <c r="A35" s="80" t="s">
        <v>3</v>
      </c>
      <c r="B35" s="81" t="s">
        <v>6</v>
      </c>
      <c r="C35" s="92"/>
      <c r="D35" s="104"/>
      <c r="E35" s="68"/>
      <c r="F35" s="69"/>
      <c r="G35" s="7"/>
      <c r="H35" s="7"/>
      <c r="I35" s="7"/>
      <c r="J35" s="7"/>
      <c r="K35" s="1"/>
    </row>
    <row r="36" spans="1:11" ht="12.75">
      <c r="A36" s="80" t="s">
        <v>4</v>
      </c>
      <c r="B36" s="81" t="s">
        <v>6</v>
      </c>
      <c r="C36" s="92"/>
      <c r="D36" s="103"/>
      <c r="E36" s="68"/>
      <c r="F36" s="68"/>
      <c r="G36" s="8"/>
      <c r="H36" s="8"/>
      <c r="I36" s="8"/>
      <c r="J36" s="8"/>
      <c r="K36" s="1"/>
    </row>
    <row r="37" spans="1:11" ht="12.75">
      <c r="A37" s="48" t="s">
        <v>9</v>
      </c>
      <c r="B37" s="56" t="s">
        <v>5</v>
      </c>
      <c r="C37" s="95"/>
      <c r="D37" s="105"/>
      <c r="E37" s="70"/>
      <c r="F37" s="70"/>
      <c r="G37" s="10"/>
      <c r="H37" s="10"/>
      <c r="I37" s="10"/>
      <c r="J37" s="10"/>
      <c r="K37" s="1"/>
    </row>
    <row r="38" spans="1:10" ht="12.75">
      <c r="A38" s="79" t="s">
        <v>30</v>
      </c>
      <c r="B38" s="57" t="s">
        <v>6</v>
      </c>
      <c r="C38" s="71">
        <v>30</v>
      </c>
      <c r="D38" s="102">
        <v>3750</v>
      </c>
      <c r="E38" s="72"/>
      <c r="F38" s="72"/>
      <c r="G38" s="12"/>
      <c r="H38" s="12"/>
      <c r="I38" s="12"/>
      <c r="J38" s="12"/>
    </row>
    <row r="39" spans="1:10" ht="12.75">
      <c r="A39" s="79" t="s">
        <v>14</v>
      </c>
      <c r="B39" s="57" t="s">
        <v>69</v>
      </c>
      <c r="C39" s="71"/>
      <c r="D39" s="102"/>
      <c r="E39" s="72"/>
      <c r="F39" s="72"/>
      <c r="G39" s="12"/>
      <c r="H39" s="12"/>
      <c r="I39" s="12"/>
      <c r="J39" s="12"/>
    </row>
    <row r="40" spans="1:10" ht="12.75">
      <c r="A40" s="79" t="s">
        <v>15</v>
      </c>
      <c r="B40" s="57" t="s">
        <v>32</v>
      </c>
      <c r="C40" s="71"/>
      <c r="D40" s="102"/>
      <c r="E40" s="72"/>
      <c r="F40" s="72"/>
      <c r="G40" s="12"/>
      <c r="H40" s="12"/>
      <c r="I40" s="12"/>
      <c r="J40" s="12"/>
    </row>
    <row r="41" spans="1:10" ht="12.75">
      <c r="A41" s="79" t="s">
        <v>12</v>
      </c>
      <c r="B41" s="57" t="s">
        <v>6</v>
      </c>
      <c r="C41" s="71"/>
      <c r="D41" s="102"/>
      <c r="E41" s="72"/>
      <c r="F41" s="72"/>
      <c r="G41" s="12"/>
      <c r="H41" s="12"/>
      <c r="I41" s="12"/>
      <c r="J41" s="12"/>
    </row>
    <row r="42" spans="1:10" ht="12.75">
      <c r="A42" s="79" t="s">
        <v>62</v>
      </c>
      <c r="B42" s="57" t="s">
        <v>5</v>
      </c>
      <c r="C42" s="71"/>
      <c r="D42" s="102"/>
      <c r="E42" s="72"/>
      <c r="F42" s="72"/>
      <c r="G42" s="12"/>
      <c r="H42" s="12"/>
      <c r="I42" s="12"/>
      <c r="J42" s="12"/>
    </row>
    <row r="43" spans="1:10" ht="12.75">
      <c r="A43" s="79" t="s">
        <v>63</v>
      </c>
      <c r="B43" s="57" t="s">
        <v>6</v>
      </c>
      <c r="C43" s="71"/>
      <c r="D43" s="102"/>
      <c r="E43" s="72"/>
      <c r="F43" s="72"/>
      <c r="G43" s="12"/>
      <c r="H43" s="12"/>
      <c r="I43" s="12"/>
      <c r="J43" s="12"/>
    </row>
    <row r="44" spans="1:10" ht="12.75">
      <c r="A44" s="79" t="s">
        <v>13</v>
      </c>
      <c r="B44" s="57" t="s">
        <v>6</v>
      </c>
      <c r="C44" s="71"/>
      <c r="D44" s="102"/>
      <c r="E44" s="72"/>
      <c r="F44" s="72"/>
      <c r="G44" s="12"/>
      <c r="H44" s="12"/>
      <c r="I44" s="12"/>
      <c r="J44" s="12"/>
    </row>
    <row r="45" spans="1:10" ht="12.75">
      <c r="A45" s="48" t="s">
        <v>11</v>
      </c>
      <c r="B45" s="58" t="s">
        <v>5</v>
      </c>
      <c r="C45" s="96"/>
      <c r="D45" s="106"/>
      <c r="E45" s="75"/>
      <c r="F45" s="75"/>
      <c r="G45" s="17"/>
      <c r="H45" s="17"/>
      <c r="I45" s="17"/>
      <c r="J45" s="17"/>
    </row>
    <row r="46" spans="1:10" ht="12.75">
      <c r="A46" s="48" t="s">
        <v>75</v>
      </c>
      <c r="B46" s="58" t="s">
        <v>6</v>
      </c>
      <c r="C46" s="96"/>
      <c r="D46" s="106"/>
      <c r="E46" s="74"/>
      <c r="F46" s="75"/>
      <c r="G46" s="13"/>
      <c r="H46" s="13"/>
      <c r="I46" s="13"/>
      <c r="J46" s="13"/>
    </row>
    <row r="47" spans="1:10" ht="12.75">
      <c r="A47" s="48" t="s">
        <v>73</v>
      </c>
      <c r="B47" s="57" t="s">
        <v>6</v>
      </c>
      <c r="C47" s="71"/>
      <c r="D47" s="102"/>
      <c r="E47" s="76"/>
      <c r="F47" s="76"/>
      <c r="G47" s="15"/>
      <c r="H47" s="15"/>
      <c r="I47" s="15"/>
      <c r="J47" s="15"/>
    </row>
    <row r="48" spans="1:10" ht="12.75">
      <c r="A48" s="48" t="s">
        <v>74</v>
      </c>
      <c r="B48" s="57" t="s">
        <v>6</v>
      </c>
      <c r="C48" s="71"/>
      <c r="D48" s="102"/>
      <c r="E48" s="76"/>
      <c r="F48" s="76"/>
      <c r="G48" s="15"/>
      <c r="H48" s="15"/>
      <c r="I48" s="15"/>
      <c r="J48" s="15"/>
    </row>
    <row r="49" spans="1:10" ht="12.75">
      <c r="A49" s="48" t="s">
        <v>18</v>
      </c>
      <c r="B49" s="57" t="s">
        <v>69</v>
      </c>
      <c r="C49" s="71"/>
      <c r="D49" s="102"/>
      <c r="E49" s="72"/>
      <c r="F49" s="72"/>
      <c r="G49" s="14"/>
      <c r="H49" s="14"/>
      <c r="I49" s="14"/>
      <c r="J49" s="14"/>
    </row>
    <row r="50" spans="1:10" ht="12.75">
      <c r="A50" s="83" t="s">
        <v>20</v>
      </c>
      <c r="B50" s="47" t="s">
        <v>8</v>
      </c>
      <c r="C50" s="71"/>
      <c r="D50" s="107">
        <f>D51+D52</f>
        <v>7000</v>
      </c>
      <c r="E50" s="71"/>
      <c r="F50" s="71"/>
      <c r="G50" s="14"/>
      <c r="H50" s="14"/>
      <c r="I50" s="14"/>
      <c r="J50" s="14"/>
    </row>
    <row r="51" spans="1:10" ht="12.75">
      <c r="A51" s="48" t="s">
        <v>17</v>
      </c>
      <c r="B51" s="76" t="s">
        <v>6</v>
      </c>
      <c r="C51" s="91">
        <f>0.39+0.61</f>
        <v>1</v>
      </c>
      <c r="D51" s="108">
        <v>7000</v>
      </c>
      <c r="E51" s="72"/>
      <c r="F51" s="72"/>
      <c r="G51" s="14"/>
      <c r="H51" s="14"/>
      <c r="I51" s="14"/>
      <c r="J51" s="14"/>
    </row>
    <row r="52" spans="1:10" ht="12.75">
      <c r="A52" s="48" t="s">
        <v>61</v>
      </c>
      <c r="B52" s="76" t="s">
        <v>5</v>
      </c>
      <c r="C52" s="91"/>
      <c r="D52" s="108"/>
      <c r="E52" s="72"/>
      <c r="F52" s="72"/>
      <c r="G52" s="14"/>
      <c r="H52" s="14"/>
      <c r="I52" s="14"/>
      <c r="J52" s="14"/>
    </row>
    <row r="53" spans="1:10" ht="12.75">
      <c r="A53" s="48" t="s">
        <v>16</v>
      </c>
      <c r="B53" s="76" t="s">
        <v>47</v>
      </c>
      <c r="C53" s="94">
        <v>70</v>
      </c>
      <c r="D53" s="109"/>
      <c r="E53" s="72"/>
      <c r="F53" s="72"/>
      <c r="G53" s="14"/>
      <c r="H53" s="14"/>
      <c r="I53" s="14"/>
      <c r="J53" s="14"/>
    </row>
    <row r="54" spans="1:10" ht="12.75">
      <c r="A54" s="48" t="s">
        <v>19</v>
      </c>
      <c r="B54" s="76" t="s">
        <v>47</v>
      </c>
      <c r="C54" s="94"/>
      <c r="D54" s="109"/>
      <c r="E54" s="72"/>
      <c r="F54" s="72"/>
      <c r="G54" s="14"/>
      <c r="H54" s="14"/>
      <c r="I54" s="14"/>
      <c r="J54" s="14"/>
    </row>
    <row r="55" spans="1:10" ht="12.75">
      <c r="A55" s="77" t="s">
        <v>48</v>
      </c>
      <c r="B55" s="21" t="s">
        <v>8</v>
      </c>
      <c r="C55" s="86"/>
      <c r="D55" s="110">
        <f>D56+D63</f>
        <v>0</v>
      </c>
      <c r="E55" s="73"/>
      <c r="F55" s="73"/>
      <c r="G55" s="18"/>
      <c r="H55" s="18"/>
      <c r="I55" s="18"/>
      <c r="J55" s="18"/>
    </row>
    <row r="56" spans="1:10" ht="12.75">
      <c r="A56" s="84" t="s">
        <v>21</v>
      </c>
      <c r="B56" s="58" t="s">
        <v>8</v>
      </c>
      <c r="C56" s="96"/>
      <c r="D56" s="107">
        <f>D57+D59+D60+D61+D62</f>
        <v>0</v>
      </c>
      <c r="E56" s="73"/>
      <c r="F56" s="73"/>
      <c r="G56" s="13"/>
      <c r="H56" s="13"/>
      <c r="I56" s="13"/>
      <c r="J56" s="13"/>
    </row>
    <row r="57" spans="1:10" ht="12.75">
      <c r="A57" s="48" t="s">
        <v>49</v>
      </c>
      <c r="B57" s="58" t="s">
        <v>6</v>
      </c>
      <c r="C57" s="93"/>
      <c r="D57" s="111"/>
      <c r="E57" s="74"/>
      <c r="F57" s="74"/>
      <c r="G57" s="13"/>
      <c r="H57" s="13"/>
      <c r="I57" s="13"/>
      <c r="J57" s="13"/>
    </row>
    <row r="58" spans="1:10" ht="12.75">
      <c r="A58" s="48" t="s">
        <v>59</v>
      </c>
      <c r="B58" s="58" t="s">
        <v>6</v>
      </c>
      <c r="C58" s="93"/>
      <c r="D58" s="111"/>
      <c r="E58" s="74"/>
      <c r="F58" s="74"/>
      <c r="G58" s="16"/>
      <c r="H58" s="16"/>
      <c r="I58" s="16"/>
      <c r="J58" s="16"/>
    </row>
    <row r="59" spans="1:10" ht="12.75">
      <c r="A59" s="48" t="s">
        <v>22</v>
      </c>
      <c r="B59" s="57" t="s">
        <v>6</v>
      </c>
      <c r="C59" s="94"/>
      <c r="D59" s="109"/>
      <c r="E59" s="72"/>
      <c r="F59" s="72"/>
      <c r="G59" s="12"/>
      <c r="H59" s="12"/>
      <c r="I59" s="12"/>
      <c r="J59" s="12"/>
    </row>
    <row r="60" spans="1:10" ht="12.75">
      <c r="A60" s="85" t="s">
        <v>45</v>
      </c>
      <c r="B60" s="57" t="s">
        <v>6</v>
      </c>
      <c r="C60" s="94"/>
      <c r="D60" s="109"/>
      <c r="E60" s="72"/>
      <c r="F60" s="72"/>
      <c r="G60" s="12"/>
      <c r="H60" s="12"/>
      <c r="I60" s="12"/>
      <c r="J60" s="12"/>
    </row>
    <row r="61" spans="1:10" ht="12.75">
      <c r="A61" s="48" t="s">
        <v>60</v>
      </c>
      <c r="B61" s="57" t="s">
        <v>6</v>
      </c>
      <c r="C61" s="94"/>
      <c r="D61" s="109"/>
      <c r="E61" s="72"/>
      <c r="F61" s="72"/>
      <c r="G61" s="12"/>
      <c r="H61" s="12"/>
      <c r="I61" s="12"/>
      <c r="J61" s="12"/>
    </row>
    <row r="62" spans="1:10" ht="12.75">
      <c r="A62" s="48" t="s">
        <v>66</v>
      </c>
      <c r="B62" s="57" t="s">
        <v>6</v>
      </c>
      <c r="C62" s="91"/>
      <c r="D62" s="108"/>
      <c r="E62" s="72"/>
      <c r="F62" s="72"/>
      <c r="G62" s="60"/>
      <c r="H62" s="60"/>
      <c r="I62" s="60"/>
      <c r="J62" s="60"/>
    </row>
    <row r="63" spans="1:10" ht="12.75">
      <c r="A63" s="84" t="s">
        <v>23</v>
      </c>
      <c r="B63" s="58" t="s">
        <v>8</v>
      </c>
      <c r="C63" s="73"/>
      <c r="D63" s="107">
        <f>D64</f>
        <v>0</v>
      </c>
      <c r="E63" s="73"/>
      <c r="F63" s="73"/>
      <c r="G63" s="16"/>
      <c r="H63" s="16"/>
      <c r="I63" s="16"/>
      <c r="J63" s="16"/>
    </row>
    <row r="64" spans="1:10" ht="12.75">
      <c r="A64" s="48" t="s">
        <v>46</v>
      </c>
      <c r="B64" s="57" t="s">
        <v>6</v>
      </c>
      <c r="C64" s="93"/>
      <c r="D64" s="111"/>
      <c r="E64" s="72"/>
      <c r="F64" s="72"/>
      <c r="G64" s="19"/>
      <c r="H64" s="19"/>
      <c r="I64" s="19"/>
      <c r="J64" s="19"/>
    </row>
    <row r="65" spans="1:10" ht="12.75">
      <c r="A65" s="77" t="s">
        <v>51</v>
      </c>
      <c r="B65" s="21" t="s">
        <v>8</v>
      </c>
      <c r="C65" s="93"/>
      <c r="D65" s="111"/>
      <c r="E65" s="73"/>
      <c r="F65" s="73"/>
      <c r="G65" s="16"/>
      <c r="H65" s="16"/>
      <c r="I65" s="16"/>
      <c r="J65" s="16"/>
    </row>
    <row r="66" spans="1:11" ht="12.75">
      <c r="A66" s="48" t="s">
        <v>14</v>
      </c>
      <c r="B66" s="74" t="s">
        <v>32</v>
      </c>
      <c r="C66" s="93"/>
      <c r="D66" s="93"/>
      <c r="E66" s="74"/>
      <c r="F66" s="74"/>
      <c r="G66" s="49"/>
      <c r="H66" s="49"/>
      <c r="I66" s="49"/>
      <c r="J66" s="49"/>
      <c r="K66" s="50"/>
    </row>
    <row r="67" spans="1:11" ht="12.75">
      <c r="A67" s="48" t="s">
        <v>15</v>
      </c>
      <c r="B67" s="74" t="s">
        <v>32</v>
      </c>
      <c r="C67" s="93"/>
      <c r="D67" s="93"/>
      <c r="E67" s="74"/>
      <c r="F67" s="74"/>
      <c r="G67" s="49"/>
      <c r="H67" s="49"/>
      <c r="I67" s="49"/>
      <c r="J67" s="49"/>
      <c r="K67" s="50"/>
    </row>
    <row r="70" spans="1:6" ht="12.75">
      <c r="A70" s="124" t="s">
        <v>100</v>
      </c>
      <c r="B70" s="125"/>
      <c r="D70" s="126" t="s">
        <v>101</v>
      </c>
      <c r="E70" s="126"/>
      <c r="F70" s="126"/>
    </row>
    <row r="71" spans="1:6" ht="12.75">
      <c r="A71" s="88"/>
      <c r="B71" s="88"/>
      <c r="C71" s="88"/>
      <c r="D71" s="87"/>
      <c r="E71" s="87"/>
      <c r="F71" s="87"/>
    </row>
    <row r="72" spans="1:6" ht="12.75">
      <c r="A72" s="88"/>
      <c r="B72" s="88"/>
      <c r="C72" s="88"/>
      <c r="D72" s="65"/>
      <c r="E72" s="65"/>
      <c r="F72" s="65"/>
    </row>
    <row r="73" spans="1:6" ht="12.75">
      <c r="A73" s="114" t="s">
        <v>99</v>
      </c>
      <c r="B73" s="114"/>
      <c r="C73" s="114"/>
      <c r="D73" s="65"/>
      <c r="E73" s="65"/>
      <c r="F73" s="65"/>
    </row>
    <row r="74" spans="1:11" ht="12" customHeight="1">
      <c r="A74" s="115" t="s">
        <v>91</v>
      </c>
      <c r="B74" s="115"/>
      <c r="D74" s="115"/>
      <c r="E74" s="115"/>
      <c r="F74" s="115"/>
      <c r="G74" s="115"/>
      <c r="H74" s="115"/>
      <c r="I74" s="115"/>
      <c r="J74" s="115"/>
      <c r="K74" s="115"/>
    </row>
    <row r="75" spans="1:1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22">
    <mergeCell ref="A1:F3"/>
    <mergeCell ref="A6:F6"/>
    <mergeCell ref="M6:P6"/>
    <mergeCell ref="A7:F7"/>
    <mergeCell ref="A8:F8"/>
    <mergeCell ref="A9:F9"/>
    <mergeCell ref="A10:F10"/>
    <mergeCell ref="A14:B14"/>
    <mergeCell ref="D14:F14"/>
    <mergeCell ref="D15:F15"/>
    <mergeCell ref="A16:B16"/>
    <mergeCell ref="D16:F17"/>
    <mergeCell ref="A17:B17"/>
    <mergeCell ref="A73:C73"/>
    <mergeCell ref="A74:B74"/>
    <mergeCell ref="D74:K74"/>
    <mergeCell ref="A18:C18"/>
    <mergeCell ref="A19:F19"/>
    <mergeCell ref="D21:F21"/>
    <mergeCell ref="F22:F23"/>
    <mergeCell ref="A70:B70"/>
    <mergeCell ref="D70:F70"/>
  </mergeCells>
  <printOptions horizontalCentered="1"/>
  <pageMargins left="0.9055118110236221" right="0.2755905511811024" top="0.15748031496062992" bottom="0.1968503937007874" header="0.15748031496062992" footer="0.2362204724409449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2021-01-06T08:48:37Z</cp:lastPrinted>
  <dcterms:created xsi:type="dcterms:W3CDTF">2000-04-28T08:26:58Z</dcterms:created>
  <dcterms:modified xsi:type="dcterms:W3CDTF">2021-01-06T08:48:55Z</dcterms:modified>
  <cp:category/>
  <cp:version/>
  <cp:contentType/>
  <cp:contentStatus/>
</cp:coreProperties>
</file>